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federica-schenato1\My Documents\"/>
    </mc:Choice>
  </mc:AlternateContent>
  <bookViews>
    <workbookView xWindow="0" yWindow="0" windowWidth="23040" windowHeight="8808" tabRatio="500"/>
  </bookViews>
  <sheets>
    <sheet name="Sez_1" sheetId="1" r:id="rId1"/>
    <sheet name="Sez_2" sheetId="2" r:id="rId2"/>
  </sheets>
  <definedNames>
    <definedName name="_xlnm.Print_Area" localSheetId="1">Sez_2!$A$1:$E$61</definedName>
    <definedName name="Print_Area" localSheetId="0">Sez_1!$A$2:$D$28</definedName>
    <definedName name="Print_Area" localSheetId="1">Sez_2!$A$2:$E$62</definedName>
    <definedName name="_xlnm.Print_Titles" localSheetId="1">Sez_2!$1:$1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3" i="2" l="1"/>
  <c r="D53" i="2" l="1"/>
  <c r="D54" i="2"/>
  <c r="D42" i="2"/>
  <c r="D12" i="2" l="1"/>
  <c r="D52" i="2"/>
  <c r="D20" i="2"/>
  <c r="B11" i="1" l="1"/>
  <c r="B12" i="1" l="1"/>
  <c r="D47" i="2" l="1"/>
  <c r="C16" i="1" s="1"/>
  <c r="C15" i="1"/>
  <c r="C14" i="1"/>
  <c r="C13" i="1"/>
  <c r="D16" i="2"/>
  <c r="C11" i="1"/>
  <c r="C22" i="1"/>
  <c r="C18" i="1"/>
  <c r="B15" i="1"/>
  <c r="B14" i="1"/>
  <c r="B13" i="1"/>
  <c r="C12" i="1" l="1"/>
  <c r="D51" i="2"/>
  <c r="E54" i="2" s="1"/>
  <c r="F54" i="2" s="1"/>
  <c r="C20" i="1"/>
  <c r="C17" i="1"/>
  <c r="C19" i="1" s="1"/>
  <c r="D48" i="2"/>
  <c r="E53" i="2" l="1"/>
  <c r="E20" i="2"/>
  <c r="D13" i="1" s="1"/>
  <c r="E52" i="2"/>
  <c r="E12" i="2"/>
  <c r="D11" i="1" s="1"/>
  <c r="D56" i="2"/>
  <c r="E33" i="2"/>
  <c r="D14" i="1" s="1"/>
  <c r="E47" i="2"/>
  <c r="D16" i="1" s="1"/>
  <c r="E42" i="2"/>
  <c r="E51" i="2"/>
  <c r="E16" i="2"/>
  <c r="D12" i="1" s="1"/>
  <c r="E35" i="2"/>
  <c r="F35" i="2" s="1"/>
  <c r="E49" i="2"/>
  <c r="F49" i="2" s="1"/>
  <c r="F20" i="2" l="1"/>
  <c r="D18" i="1"/>
  <c r="F12" i="2"/>
  <c r="C23" i="1"/>
  <c r="D57" i="2"/>
  <c r="C24" i="1" s="1"/>
  <c r="F42" i="2"/>
  <c r="D15" i="1"/>
  <c r="D20" i="1"/>
  <c r="F52" i="2"/>
  <c r="E57" i="2" l="1"/>
  <c r="F57" i="2" s="1"/>
  <c r="D24" i="1" l="1"/>
</calcChain>
</file>

<file path=xl/sharedStrings.xml><?xml version="1.0" encoding="utf-8"?>
<sst xmlns="http://schemas.openxmlformats.org/spreadsheetml/2006/main" count="137" uniqueCount="104">
  <si>
    <t xml:space="preserve">Progetto: </t>
  </si>
  <si>
    <t>Codice di Spesa</t>
  </si>
  <si>
    <t>Descrizione Voce di Spesa</t>
  </si>
  <si>
    <t>Importi</t>
  </si>
  <si>
    <t>% su totale</t>
  </si>
  <si>
    <t>A</t>
  </si>
  <si>
    <t>B</t>
  </si>
  <si>
    <t>C</t>
  </si>
  <si>
    <t>D</t>
  </si>
  <si>
    <t>E</t>
  </si>
  <si>
    <t>F</t>
  </si>
  <si>
    <t>Altre voci di costo</t>
  </si>
  <si>
    <t>TOTALE SPESE DIRETTE DI PROGETTO (A+B+C+D+E+F)</t>
  </si>
  <si>
    <t xml:space="preserve"> </t>
  </si>
  <si>
    <t>G</t>
  </si>
  <si>
    <t>Spese generali di funzionamento (max 10% totale progetto)</t>
  </si>
  <si>
    <t>TOTALE PROGETTO  (A+B+C+D+E+F+G)</t>
  </si>
  <si>
    <t>di cui progettazione totale (A.1+ E.1) max 5% del totale progetto *</t>
  </si>
  <si>
    <t>% di cofinanziamento a carico Ente/i</t>
  </si>
  <si>
    <t>TOTALE IMPORTO DEL FINANZIAMENTO CONCESSO</t>
  </si>
  <si>
    <t>_______________________________________________</t>
  </si>
  <si>
    <t>( Luogo e data)</t>
  </si>
  <si>
    <t>Il  Legale Rappresentante</t>
  </si>
  <si>
    <t>(Timbro e firma)</t>
  </si>
  <si>
    <t>NB: INSERIRE I  DATI DI BUDGET SOLO NEL FOGLIO "Sez_2"</t>
  </si>
  <si>
    <t>* Per le spese di progettazione, ai fini del calcolo del  limite del 5% sono sommate le voci A.1 ed E.1 della sez_2</t>
  </si>
  <si>
    <t>Descrizione Voce di Costo</t>
  </si>
  <si>
    <t xml:space="preserve">Progettazione </t>
  </si>
  <si>
    <t>A.1</t>
  </si>
  <si>
    <t>Totale spese Progettazione</t>
  </si>
  <si>
    <t>Promozione, informazione, sensibilizzazione</t>
  </si>
  <si>
    <t>B.1</t>
  </si>
  <si>
    <t>B.2</t>
  </si>
  <si>
    <t>Totale spese Promozione, informazione, sensibilizzazione</t>
  </si>
  <si>
    <t xml:space="preserve">C </t>
  </si>
  <si>
    <t>C.1</t>
  </si>
  <si>
    <t>C.2</t>
  </si>
  <si>
    <t>Totale spese Segreteria, coordinamento e monitoraggio di progetto</t>
  </si>
  <si>
    <t>Funzionamento e gestione del progetto</t>
  </si>
  <si>
    <t>D.1</t>
  </si>
  <si>
    <t>D.2</t>
  </si>
  <si>
    <t>D.3</t>
  </si>
  <si>
    <t>D.4</t>
  </si>
  <si>
    <t>D.5</t>
  </si>
  <si>
    <t>D.6</t>
  </si>
  <si>
    <t>D.7</t>
  </si>
  <si>
    <t>Spese di viaggio, vitto e alloggio destinatari</t>
  </si>
  <si>
    <t>D.8</t>
  </si>
  <si>
    <t>D.9</t>
  </si>
  <si>
    <t>Assicurazione destinatari</t>
  </si>
  <si>
    <t>Totale spese Funzionamento e gestione del progetto</t>
  </si>
  <si>
    <t>E.1</t>
  </si>
  <si>
    <t>E.2</t>
  </si>
  <si>
    <t>Formazione</t>
  </si>
  <si>
    <t>E.3</t>
  </si>
  <si>
    <t>Ricerca</t>
  </si>
  <si>
    <t>E.4</t>
  </si>
  <si>
    <t>F.1</t>
  </si>
  <si>
    <t>….</t>
  </si>
  <si>
    <t>F.2</t>
  </si>
  <si>
    <t>F.3</t>
  </si>
  <si>
    <t xml:space="preserve">…. </t>
  </si>
  <si>
    <t>Totale spese per altre voci di costo</t>
  </si>
  <si>
    <t xml:space="preserve">TOTALE SPESE DIRETTE DI PROGETTO (A+B+C+D+E+F) </t>
  </si>
  <si>
    <t>TOTALE SPESE DI PROGETTO (A+B+C+D+E+F+G)</t>
  </si>
  <si>
    <t>Sezione 1 - Macrovoci di Spesa</t>
  </si>
  <si>
    <t>Altro (dettagliare)</t>
  </si>
  <si>
    <t>Assicurazione volontari per responsabilità civile verso terzi ,contro infortuni e malattie connesse all'attività svolta nel progetto</t>
  </si>
  <si>
    <t>Totale spese affidamento attività a persone giuridiche terze delegate</t>
  </si>
  <si>
    <r>
      <t>Altre voci di costo (</t>
    </r>
    <r>
      <rPr>
        <b/>
        <i/>
        <sz val="11"/>
        <color rgb="FF000000"/>
        <rFont val="Times New Roman"/>
        <family val="1"/>
      </rPr>
      <t>solo per voci non già elencate nel piano e da dettagliare ANALITICAMENTE</t>
    </r>
    <r>
      <rPr>
        <b/>
        <sz val="11"/>
        <color rgb="FF000000"/>
        <rFont val="Times New Roman"/>
        <family val="1"/>
      </rPr>
      <t>)</t>
    </r>
  </si>
  <si>
    <t>TOTALE IMPORTO DEL FINANZIAMENTO REGIONALE RICHIESTO</t>
  </si>
  <si>
    <t>D10</t>
  </si>
  <si>
    <r>
      <t xml:space="preserve">Personale retribuito (N.B.: A.1+E.1 </t>
    </r>
    <r>
      <rPr>
        <b/>
        <sz val="11"/>
        <color rgb="FF000000"/>
        <rFont val="Times New Roman"/>
        <family val="1"/>
      </rPr>
      <t>max 5% del costo totale progetto</t>
    </r>
    <r>
      <rPr>
        <sz val="11"/>
        <color rgb="FF000000"/>
        <rFont val="Times New Roman"/>
        <family val="1"/>
      </rPr>
      <t>)</t>
    </r>
  </si>
  <si>
    <t>Segreteria, coordinamento e monitoraggio di progetto (max 10% del costo totale del progetto)</t>
  </si>
  <si>
    <t>Affidamento attività a persone giuridiche terze delegate (max 30% del costo totale del progetto)</t>
  </si>
  <si>
    <r>
      <t xml:space="preserve">Progettazione (N.B.: A.1+E.1 </t>
    </r>
    <r>
      <rPr>
        <b/>
        <sz val="11"/>
        <color rgb="FF000000"/>
        <rFont val="Times New Roman"/>
        <family val="1"/>
      </rPr>
      <t>max 5% del costo totale del progetto</t>
    </r>
    <r>
      <rPr>
        <sz val="11"/>
        <color rgb="FF000000"/>
        <rFont val="Times New Roman"/>
        <family val="1"/>
      </rPr>
      <t>)</t>
    </r>
  </si>
  <si>
    <t>Spese generali di funzionamento (max 10% del costo totale di progetto)</t>
  </si>
  <si>
    <t>di cui Progettazione totale (A.1+E.1) max 5% del costo totale del progetto)</t>
  </si>
  <si>
    <t>TOTALE IMPORTO DEL COFINANZIAMENTO DELL'ENTE ATTUATORE</t>
  </si>
  <si>
    <t>Sezione 2 - Dettagliare le Macrovoci di Spesa</t>
  </si>
  <si>
    <t>Cod. Macrovoce</t>
  </si>
  <si>
    <t>Cod. Dettaglio Spesa</t>
  </si>
  <si>
    <t xml:space="preserve">Ente Attuatore e C.F. : </t>
  </si>
  <si>
    <t>Rimborsi spese volontari (per spese certificate di vitto, trasporto, spese telefoniche, ecc)</t>
  </si>
  <si>
    <t xml:space="preserve">In partenariato con - C.F.: </t>
  </si>
  <si>
    <t>Personale retribuito (coinvolto direttamente nelle attività destinate ai beneficiari finali)</t>
  </si>
  <si>
    <t>Spese di viaggio, vitto e alloggio personale retribuito (coinvolto direttamente nelle attività destinate ai beneficiari finali)</t>
  </si>
  <si>
    <t xml:space="preserve">Ente Proponente C.F. : </t>
  </si>
  <si>
    <t>Materiale didattico, materiale di consumo.</t>
  </si>
  <si>
    <t>D11</t>
  </si>
  <si>
    <r>
      <t>Valorizzazione attività volontari (</t>
    </r>
    <r>
      <rPr>
        <b/>
        <sz val="9"/>
        <color rgb="FF000000"/>
        <rFont val="Times New Roman"/>
        <family val="1"/>
      </rPr>
      <t>D10+D11 = max 10% del costo del progetto</t>
    </r>
    <r>
      <rPr>
        <sz val="9"/>
        <color rgb="FF000000"/>
        <rFont val="Times New Roman"/>
        <family val="1"/>
      </rPr>
      <t>)</t>
    </r>
    <r>
      <rPr>
        <sz val="11"/>
        <color rgb="FF000000"/>
        <rFont val="Times New Roman"/>
        <family val="1"/>
      </rPr>
      <t>.</t>
    </r>
  </si>
  <si>
    <r>
      <t xml:space="preserve">Valorizzazione di beni e servizi messi a disposizione di soggetti terzi, pubblici e privati, esclusi i partner </t>
    </r>
    <r>
      <rPr>
        <b/>
        <sz val="9"/>
        <color rgb="FF000000"/>
        <rFont val="Times New Roman"/>
        <family val="1"/>
      </rPr>
      <t>(D10+D11 = max 10% del costo del progetto).</t>
    </r>
  </si>
  <si>
    <r>
      <t>Acquisto servizi accessori  (</t>
    </r>
    <r>
      <rPr>
        <b/>
        <sz val="9"/>
        <color rgb="FF000000"/>
        <rFont val="Times New Roman"/>
        <family val="1"/>
      </rPr>
      <t>specificare la natura del servizio accessorio correlato all'attività progettuale - vedi paragrafo 8 Allegato B)</t>
    </r>
  </si>
  <si>
    <t>E.1.a</t>
  </si>
  <si>
    <t xml:space="preserve">di cui costo del personale </t>
  </si>
  <si>
    <t>E.2.a</t>
  </si>
  <si>
    <t>E.3.a</t>
  </si>
  <si>
    <t>di cui costo del personale (A.1+B1+C1+D1+D10+E1a+E2a+E3a) max 70% del costo totale del progetto)</t>
  </si>
  <si>
    <t xml:space="preserve"> PIANO FINANZIARIO  (ADP 2022)</t>
  </si>
  <si>
    <t xml:space="preserve"> PIANO FINANZIARIO   (ADP 2022 – Decreto Ministeriale 02 agosto 2022, n. 141)</t>
  </si>
  <si>
    <t xml:space="preserve">di cui spese per acquisti beni e attrezzature (D2) max 20% del costo totale del progetto </t>
  </si>
  <si>
    <t>* Per le spese del personale, della sez. 2, ai fini del calcolo del  limite del 70% sono sommate le voci di cui costo del personale (A.1+B1+C1+D1+D10+E1a+E2a+E3a) che include la valorizzazione attività volontari (D10+D11 = max 10% del costo del progetto).</t>
  </si>
  <si>
    <r>
      <t xml:space="preserve">Acquisto </t>
    </r>
    <r>
      <rPr>
        <sz val="11"/>
        <color rgb="FFFF0000"/>
        <rFont val="Times New Roman"/>
        <family val="1"/>
      </rPr>
      <t>e noleggio</t>
    </r>
    <r>
      <rPr>
        <sz val="11"/>
        <color rgb="FF000000"/>
        <rFont val="Times New Roman"/>
        <family val="1"/>
      </rPr>
      <t xml:space="preserve"> beni e servizi accessori </t>
    </r>
    <r>
      <rPr>
        <sz val="9"/>
        <color rgb="FF000000"/>
        <rFont val="Times New Roman"/>
        <family val="1"/>
      </rPr>
      <t>(specificare la natura del bene/servizio accessorio correlato all'attività progettuale - vedi paragrafo 8 Allegato B)</t>
    </r>
  </si>
  <si>
    <r>
      <t xml:space="preserve">Acquisto </t>
    </r>
    <r>
      <rPr>
        <sz val="11"/>
        <rFont val="Times New Roman"/>
        <family val="1"/>
      </rPr>
      <t>e noleggio</t>
    </r>
    <r>
      <rPr>
        <sz val="11"/>
        <color rgb="FF000000"/>
        <rFont val="Times New Roman"/>
        <family val="1"/>
      </rPr>
      <t xml:space="preserve"> beni e attrezzature </t>
    </r>
    <r>
      <rPr>
        <sz val="9"/>
        <color rgb="FF000000"/>
        <rFont val="Times New Roman"/>
        <family val="1"/>
      </rPr>
      <t>(</t>
    </r>
    <r>
      <rPr>
        <b/>
        <sz val="9"/>
        <color rgb="FF000000"/>
        <rFont val="Times New Roman"/>
        <family val="1"/>
      </rPr>
      <t>specificare la natura del bene/attrezzatura correlato all'attività progettuale - vedi paragrafo 8 Allegato B = max 20% del costo totale del progetto).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</si>
</sst>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[$€-410]\ #,##0.00\ ;\-[$€-410]\ #,##0.00\ ;[$€-410]&quot; -&quot;00\ ;\ @\ "/>
    <numFmt numFmtId="166" formatCode="0.0%"/>
    <numFmt numFmtId="167" formatCode="d\-mmm\-yy"/>
    <numFmt numFmtId="168" formatCode="\ [$€-402]\ #\ ##0.00\ ;\-[$€-402]\ #\ ##0.00\ ;\ [$€-402]&quot; -&quot;00\ ;\ @\ "/>
    <numFmt numFmtId="169" formatCode="#,##0.00\ [$€-410]\ ;\-#,##0.00\ [$€-410]\ ;\-00\ [$€-410]\ ;\ @\ "/>
    <numFmt numFmtId="170" formatCode="_-* #,##0.00\ [$€-1007]_-;\-* #,##0.00\ [$€-1007]_-;_-* &quot;-&quot;??\ [$€-1007]_-;_-@_-"/>
  </numFmts>
  <fonts count="22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9CCFF"/>
      </patternFill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165" fontId="9" fillId="0" borderId="0" applyBorder="0" applyProtection="0"/>
    <xf numFmtId="9" fontId="9" fillId="0" borderId="0" applyFont="0" applyFill="0" applyBorder="0" applyAlignment="0" applyProtection="0"/>
  </cellStyleXfs>
  <cellXfs count="175">
    <xf numFmtId="0" fontId="0" fillId="0" borderId="0" xfId="0"/>
    <xf numFmtId="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3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6" fontId="6" fillId="0" borderId="4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65" fontId="1" fillId="0" borderId="0" xfId="1" applyNumberFormat="1" applyFont="1" applyAlignment="1" applyProtection="1">
      <alignment vertical="center"/>
      <protection locked="0"/>
    </xf>
    <xf numFmtId="166" fontId="1" fillId="0" borderId="0" xfId="1" applyNumberFormat="1" applyFont="1" applyAlignment="1" applyProtection="1">
      <alignment horizontal="center" vertical="center"/>
      <protection locked="0"/>
    </xf>
    <xf numFmtId="10" fontId="2" fillId="0" borderId="5" xfId="1" applyNumberFormat="1" applyFont="1" applyBorder="1" applyAlignment="1" applyProtection="1">
      <alignment horizontal="center" vertical="center"/>
    </xf>
    <xf numFmtId="165" fontId="2" fillId="0" borderId="3" xfId="1" applyFont="1" applyBorder="1" applyAlignment="1" applyProtection="1">
      <alignment horizontal="center"/>
      <protection locked="0"/>
    </xf>
    <xf numFmtId="165" fontId="1" fillId="0" borderId="0" xfId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0" fontId="2" fillId="0" borderId="4" xfId="1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0" fontId="7" fillId="0" borderId="0" xfId="1" applyNumberFormat="1" applyFont="1" applyAlignment="1" applyProtection="1">
      <alignment horizontal="center" vertical="center"/>
      <protection locked="0"/>
    </xf>
    <xf numFmtId="10" fontId="2" fillId="0" borderId="0" xfId="1" applyNumberFormat="1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6" fontId="2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10" fontId="7" fillId="0" borderId="5" xfId="1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vertical="center"/>
    </xf>
    <xf numFmtId="164" fontId="2" fillId="0" borderId="2" xfId="0" applyNumberFormat="1" applyFont="1" applyBorder="1" applyAlignment="1" applyProtection="1">
      <alignment wrapText="1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5" xfId="1" applyNumberFormat="1" applyFont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164" fontId="7" fillId="0" borderId="5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  <protection locked="0"/>
    </xf>
    <xf numFmtId="164" fontId="2" fillId="0" borderId="5" xfId="1" applyNumberFormat="1" applyFont="1" applyBorder="1" applyAlignment="1" applyProtection="1">
      <alignment horizontal="center" vertical="center"/>
    </xf>
    <xf numFmtId="164" fontId="2" fillId="0" borderId="7" xfId="0" applyNumberFormat="1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wrapText="1"/>
      <protection locked="0"/>
    </xf>
    <xf numFmtId="165" fontId="2" fillId="0" borderId="6" xfId="1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5" fontId="11" fillId="0" borderId="0" xfId="1" applyNumberFormat="1" applyFont="1" applyAlignment="1" applyProtection="1">
      <alignment vertical="center"/>
      <protection locked="0"/>
    </xf>
    <xf numFmtId="166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164" fontId="11" fillId="0" borderId="0" xfId="1" applyNumberFormat="1" applyFont="1" applyAlignment="1" applyProtection="1">
      <alignment vertical="center"/>
      <protection locked="0"/>
    </xf>
    <xf numFmtId="166" fontId="11" fillId="0" borderId="0" xfId="1" applyNumberFormat="1" applyFont="1" applyAlignment="1" applyProtection="1">
      <alignment vertical="center"/>
      <protection locked="0"/>
    </xf>
    <xf numFmtId="168" fontId="13" fillId="3" borderId="1" xfId="0" applyNumberFormat="1" applyFont="1" applyFill="1" applyBorder="1" applyAlignment="1" applyProtection="1">
      <alignment vertical="center"/>
      <protection locked="0"/>
    </xf>
    <xf numFmtId="167" fontId="13" fillId="3" borderId="8" xfId="0" applyNumberFormat="1" applyFont="1" applyFill="1" applyBorder="1" applyAlignment="1" applyProtection="1">
      <alignment horizontal="left"/>
      <protection locked="0"/>
    </xf>
    <xf numFmtId="49" fontId="13" fillId="3" borderId="6" xfId="0" applyNumberFormat="1" applyFont="1" applyFill="1" applyBorder="1" applyAlignment="1" applyProtection="1">
      <alignment horizontal="center" wrapText="1"/>
      <protection locked="0"/>
    </xf>
    <xf numFmtId="49" fontId="13" fillId="0" borderId="0" xfId="0" applyNumberFormat="1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167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167" fontId="13" fillId="3" borderId="2" xfId="0" applyNumberFormat="1" applyFont="1" applyFill="1" applyBorder="1" applyAlignment="1" applyProtection="1">
      <alignment horizontal="left"/>
      <protection locked="0"/>
    </xf>
    <xf numFmtId="49" fontId="13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7" fontId="13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66" fontId="13" fillId="0" borderId="4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20" fontId="13" fillId="0" borderId="1" xfId="0" applyNumberFormat="1" applyFont="1" applyBorder="1" applyAlignment="1" applyProtection="1">
      <alignment horizontal="center" vertical="center"/>
      <protection locked="0"/>
    </xf>
    <xf numFmtId="20" fontId="13" fillId="0" borderId="5" xfId="0" applyNumberFormat="1" applyFont="1" applyBorder="1" applyAlignment="1" applyProtection="1">
      <alignment horizontal="center" vertical="center"/>
      <protection locked="0"/>
    </xf>
    <xf numFmtId="168" fontId="13" fillId="0" borderId="1" xfId="0" applyNumberFormat="1" applyFont="1" applyBorder="1" applyAlignment="1" applyProtection="1">
      <alignment vertical="center"/>
      <protection locked="0"/>
    </xf>
    <xf numFmtId="10" fontId="13" fillId="0" borderId="5" xfId="1" applyNumberFormat="1" applyFont="1" applyBorder="1" applyAlignment="1" applyProtection="1">
      <alignment horizontal="center" vertical="center"/>
      <protection locked="0"/>
    </xf>
    <xf numFmtId="2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168" fontId="8" fillId="3" borderId="1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right" vertical="center"/>
      <protection locked="0"/>
    </xf>
    <xf numFmtId="169" fontId="13" fillId="0" borderId="1" xfId="1" applyNumberFormat="1" applyFont="1" applyBorder="1" applyAlignment="1" applyProtection="1">
      <alignment vertical="center"/>
    </xf>
    <xf numFmtId="10" fontId="13" fillId="0" borderId="5" xfId="1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168" fontId="13" fillId="0" borderId="1" xfId="0" applyNumberFormat="1" applyFont="1" applyBorder="1" applyAlignment="1" applyProtection="1">
      <alignment vertical="center"/>
    </xf>
    <xf numFmtId="170" fontId="8" fillId="3" borderId="1" xfId="0" applyNumberFormat="1" applyFont="1" applyFill="1" applyBorder="1" applyAlignment="1" applyProtection="1">
      <alignment vertical="center"/>
      <protection locked="0"/>
    </xf>
    <xf numFmtId="10" fontId="8" fillId="0" borderId="5" xfId="1" applyNumberFormat="1" applyFont="1" applyBorder="1" applyAlignment="1" applyProtection="1">
      <alignment horizontal="center" vertical="center"/>
      <protection locked="0"/>
    </xf>
    <xf numFmtId="170" fontId="13" fillId="0" borderId="1" xfId="0" applyNumberFormat="1" applyFont="1" applyBorder="1" applyAlignment="1" applyProtection="1">
      <alignment vertical="center"/>
    </xf>
    <xf numFmtId="170" fontId="13" fillId="0" borderId="1" xfId="0" applyNumberFormat="1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170" fontId="13" fillId="0" borderId="2" xfId="0" applyNumberFormat="1" applyFont="1" applyBorder="1" applyAlignment="1" applyProtection="1">
      <alignment vertical="center"/>
    </xf>
    <xf numFmtId="10" fontId="13" fillId="0" borderId="3" xfId="1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vertical="center"/>
      <protection locked="0"/>
    </xf>
    <xf numFmtId="166" fontId="13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right" vertical="center"/>
      <protection locked="0"/>
    </xf>
    <xf numFmtId="164" fontId="17" fillId="0" borderId="1" xfId="0" applyNumberFormat="1" applyFont="1" applyBorder="1" applyAlignment="1" applyProtection="1">
      <alignment vertical="center"/>
    </xf>
    <xf numFmtId="10" fontId="13" fillId="0" borderId="4" xfId="1" applyNumberFormat="1" applyFont="1" applyBorder="1" applyAlignment="1" applyProtection="1">
      <alignment horizontal="center" vertical="center"/>
    </xf>
    <xf numFmtId="166" fontId="13" fillId="0" borderId="5" xfId="1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vertical="center"/>
    </xf>
    <xf numFmtId="10" fontId="13" fillId="0" borderId="7" xfId="1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vertical="center"/>
      <protection locked="0"/>
    </xf>
    <xf numFmtId="166" fontId="8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68" fontId="13" fillId="3" borderId="11" xfId="0" applyNumberFormat="1" applyFont="1" applyFill="1" applyBorder="1" applyAlignment="1" applyProtection="1">
      <alignment vertical="center"/>
      <protection locked="0"/>
    </xf>
    <xf numFmtId="168" fontId="13" fillId="3" borderId="16" xfId="0" applyNumberFormat="1" applyFont="1" applyFill="1" applyBorder="1" applyAlignment="1" applyProtection="1">
      <alignment vertical="center"/>
      <protection locked="0"/>
    </xf>
    <xf numFmtId="167" fontId="13" fillId="3" borderId="13" xfId="0" applyNumberFormat="1" applyFont="1" applyFill="1" applyBorder="1" applyAlignment="1" applyProtection="1">
      <alignment horizontal="left"/>
      <protection locked="0"/>
    </xf>
    <xf numFmtId="49" fontId="13" fillId="3" borderId="14" xfId="0" applyNumberFormat="1" applyFont="1" applyFill="1" applyBorder="1" applyAlignment="1" applyProtection="1">
      <alignment horizontal="center" wrapText="1"/>
      <protection locked="0"/>
    </xf>
    <xf numFmtId="20" fontId="13" fillId="0" borderId="0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9" fontId="13" fillId="3" borderId="1" xfId="2" applyFont="1" applyFill="1" applyBorder="1" applyAlignment="1" applyProtection="1">
      <alignment vertical="center"/>
      <protection locked="0"/>
    </xf>
    <xf numFmtId="10" fontId="13" fillId="0" borderId="4" xfId="2" applyNumberFormat="1" applyFont="1" applyBorder="1" applyAlignment="1" applyProtection="1">
      <alignment horizontal="center" vertical="center"/>
    </xf>
    <xf numFmtId="169" fontId="13" fillId="0" borderId="3" xfId="0" applyNumberFormat="1" applyFont="1" applyBorder="1" applyAlignment="1" applyProtection="1">
      <alignment vertical="center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 applyProtection="1">
      <alignment horizontal="left" vertical="center"/>
      <protection locked="0"/>
    </xf>
    <xf numFmtId="20" fontId="8" fillId="0" borderId="1" xfId="0" applyNumberFormat="1" applyFont="1" applyBorder="1" applyAlignment="1" applyProtection="1">
      <alignment horizontal="right" vertical="center"/>
      <protection locked="0"/>
    </xf>
    <xf numFmtId="170" fontId="8" fillId="5" borderId="1" xfId="0" applyNumberFormat="1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168" fontId="17" fillId="0" borderId="1" xfId="0" applyNumberFormat="1" applyFont="1" applyBorder="1" applyAlignment="1" applyProtection="1">
      <alignment vertical="center"/>
    </xf>
    <xf numFmtId="166" fontId="1" fillId="4" borderId="0" xfId="1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3" fillId="2" borderId="18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3" fillId="2" borderId="3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Percentuale" xfId="2" builtinId="5"/>
    <cellStyle name="Testo descrittivo" xfId="1" builtinId="53" customBuiltin="1"/>
  </cellStyles>
  <dxfs count="2">
    <dxf>
      <font>
        <b/>
        <color rgb="FFFF0000"/>
        <name val="Arial"/>
      </font>
      <numFmt numFmtId="0" formatCode="General"/>
      <fill>
        <patternFill>
          <bgColor rgb="FFFFFFFF"/>
        </patternFill>
      </fill>
    </dxf>
    <dxf>
      <font>
        <b/>
        <color rgb="FFFF0000"/>
        <name val="Arial"/>
      </font>
      <numFmt numFmtId="0" formatCode="General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731520</xdr:colOff>
      <xdr:row>0</xdr:row>
      <xdr:rowOff>144780</xdr:rowOff>
    </xdr:from>
    <xdr:to>
      <xdr:col>0</xdr:col>
      <xdr:colOff>1720215</xdr:colOff>
      <xdr:row>1</xdr:row>
      <xdr:rowOff>635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F082AC3-B65C-4A55-A41B-692DBA7B55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4478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2514600</xdr:colOff>
      <xdr:row>0</xdr:row>
      <xdr:rowOff>137160</xdr:rowOff>
    </xdr:from>
    <xdr:to>
      <xdr:col>1</xdr:col>
      <xdr:colOff>950595</xdr:colOff>
      <xdr:row>0</xdr:row>
      <xdr:rowOff>935355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DB88B81-5896-4D17-BD8F-6007DDF39C2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3716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53340</xdr:rowOff>
    </xdr:from>
    <xdr:to>
      <xdr:col>2</xdr:col>
      <xdr:colOff>405765</xdr:colOff>
      <xdr:row>0</xdr:row>
      <xdr:rowOff>876935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4199ADD-0C68-4EFB-8A9C-423937D7F6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334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1203960</xdr:colOff>
      <xdr:row>0</xdr:row>
      <xdr:rowOff>53340</xdr:rowOff>
    </xdr:from>
    <xdr:to>
      <xdr:col>2</xdr:col>
      <xdr:colOff>2284095</xdr:colOff>
      <xdr:row>0</xdr:row>
      <xdr:rowOff>851535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D8CCB7F-544A-48ED-8D2E-8D5DC53CE2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5334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tabSelected="1" topLeftCell="A25" zoomScaleNormal="100" workbookViewId="0">
      <selection activeCell="A31" sqref="A31:C32"/>
    </sheetView>
  </sheetViews>
  <sheetFormatPr defaultColWidth="9.109375" defaultRowHeight="13.2" x14ac:dyDescent="0.25"/>
  <cols>
    <col min="1" max="1" width="38.5546875" style="29" customWidth="1"/>
    <col min="2" max="2" width="75.21875" style="29" customWidth="1"/>
    <col min="3" max="3" width="19.44140625" style="65" customWidth="1"/>
    <col min="4" max="4" width="16.6640625" style="31" customWidth="1"/>
    <col min="5" max="5" width="8.5546875" style="14" hidden="1" customWidth="1"/>
    <col min="6" max="1025" width="8.5546875" style="14" customWidth="1"/>
    <col min="1026" max="16384" width="9.109375" style="15"/>
  </cols>
  <sheetData>
    <row r="1" spans="1:248" ht="76.2" customHeight="1" x14ac:dyDescent="0.25">
      <c r="C1" s="29"/>
      <c r="D1" s="30"/>
      <c r="E1" s="31"/>
    </row>
    <row r="2" spans="1:248" s="2" customFormat="1" ht="48.75" customHeight="1" x14ac:dyDescent="0.25">
      <c r="A2" s="161"/>
      <c r="B2" s="161"/>
      <c r="C2" s="161"/>
      <c r="D2" s="161"/>
      <c r="E2" s="161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248" s="2" customFormat="1" ht="25.5" customHeight="1" x14ac:dyDescent="0.25">
      <c r="A3" s="163" t="s">
        <v>99</v>
      </c>
      <c r="B3" s="164"/>
      <c r="C3" s="164"/>
      <c r="D3" s="165"/>
      <c r="E3" s="1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248" s="9" customFormat="1" ht="30.75" customHeight="1" x14ac:dyDescent="0.3">
      <c r="A4" s="166" t="s">
        <v>0</v>
      </c>
      <c r="B4" s="167"/>
      <c r="C4" s="66"/>
      <c r="D4" s="67"/>
      <c r="E4" s="7"/>
      <c r="F4" s="6"/>
      <c r="G4" s="7"/>
      <c r="H4" s="7"/>
      <c r="I4" s="6"/>
      <c r="J4" s="7"/>
      <c r="K4" s="6"/>
      <c r="L4" s="7"/>
      <c r="M4" s="7"/>
      <c r="N4" s="8"/>
    </row>
    <row r="5" spans="1:248" s="9" customFormat="1" ht="30.75" customHeight="1" x14ac:dyDescent="0.3">
      <c r="A5" s="168" t="s">
        <v>82</v>
      </c>
      <c r="B5" s="169"/>
      <c r="C5" s="52"/>
      <c r="D5" s="33"/>
      <c r="E5" s="7"/>
      <c r="F5" s="6"/>
      <c r="G5" s="7"/>
      <c r="H5" s="7"/>
      <c r="I5" s="6"/>
      <c r="J5" s="7"/>
      <c r="K5" s="6"/>
      <c r="L5" s="7"/>
      <c r="M5" s="7"/>
      <c r="N5" s="8"/>
    </row>
    <row r="6" spans="1:248" s="9" customFormat="1" ht="30.75" customHeight="1" x14ac:dyDescent="0.3">
      <c r="A6" s="170" t="s">
        <v>84</v>
      </c>
      <c r="B6" s="171"/>
      <c r="C6" s="52"/>
      <c r="D6" s="33"/>
      <c r="E6" s="7"/>
      <c r="F6" s="6"/>
      <c r="G6" s="7"/>
      <c r="H6" s="7"/>
      <c r="I6" s="6"/>
      <c r="J6" s="7"/>
      <c r="K6" s="6"/>
      <c r="L6" s="7"/>
      <c r="M6" s="7"/>
      <c r="N6" s="8"/>
    </row>
    <row r="7" spans="1:248" s="14" customFormat="1" ht="30.75" customHeight="1" x14ac:dyDescent="0.25">
      <c r="A7" s="21"/>
      <c r="C7" s="53"/>
      <c r="D7" s="26"/>
      <c r="E7" s="34"/>
    </row>
    <row r="8" spans="1:248" s="10" customFormat="1" ht="30.75" customHeight="1" x14ac:dyDescent="0.25">
      <c r="A8" s="10" t="s">
        <v>65</v>
      </c>
      <c r="C8" s="54"/>
      <c r="D8" s="11"/>
    </row>
    <row r="10" spans="1:248" ht="30.75" customHeight="1" x14ac:dyDescent="0.25">
      <c r="A10" s="12" t="s">
        <v>1</v>
      </c>
      <c r="B10" s="12" t="s">
        <v>2</v>
      </c>
      <c r="C10" s="55" t="s">
        <v>3</v>
      </c>
      <c r="D10" s="13" t="s">
        <v>4</v>
      </c>
    </row>
    <row r="11" spans="1:248" s="9" customFormat="1" ht="30.75" customHeight="1" x14ac:dyDescent="0.25">
      <c r="A11" s="20" t="s">
        <v>5</v>
      </c>
      <c r="B11" s="9" t="str">
        <f>Sez_2!C10</f>
        <v xml:space="preserve">Progettazione </v>
      </c>
      <c r="C11" s="56">
        <f>Sez_2!D12</f>
        <v>0</v>
      </c>
      <c r="D11" s="32">
        <f>Sez_2!E12</f>
        <v>0</v>
      </c>
    </row>
    <row r="12" spans="1:248" s="9" customFormat="1" ht="30.75" customHeight="1" x14ac:dyDescent="0.25">
      <c r="A12" s="20" t="s">
        <v>6</v>
      </c>
      <c r="B12" s="17" t="str">
        <f>Sez_2!C13</f>
        <v>Promozione, informazione, sensibilizzazione</v>
      </c>
      <c r="C12" s="56">
        <f>Sez_2!D16</f>
        <v>0</v>
      </c>
      <c r="D12" s="32">
        <f>Sez_2!E16</f>
        <v>0</v>
      </c>
    </row>
    <row r="13" spans="1:248" s="9" customFormat="1" ht="30.75" customHeight="1" x14ac:dyDescent="0.25">
      <c r="A13" s="20" t="s">
        <v>7</v>
      </c>
      <c r="B13" s="35" t="str">
        <f>Sez_2!C17</f>
        <v>Segreteria, coordinamento e monitoraggio di progetto (max 10% del costo totale del progetto)</v>
      </c>
      <c r="C13" s="56">
        <f>Sez_2!D20</f>
        <v>0</v>
      </c>
      <c r="D13" s="32">
        <f>Sez_2!E20</f>
        <v>0</v>
      </c>
    </row>
    <row r="14" spans="1:248" s="2" customFormat="1" ht="30.75" customHeight="1" x14ac:dyDescent="0.25">
      <c r="A14" s="20" t="s">
        <v>8</v>
      </c>
      <c r="B14" s="35" t="str">
        <f>Sez_2!C21</f>
        <v>Funzionamento e gestione del progetto</v>
      </c>
      <c r="C14" s="56">
        <f>Sez_2!D33</f>
        <v>0</v>
      </c>
      <c r="D14" s="32">
        <f>Sez_2!E33</f>
        <v>0</v>
      </c>
    </row>
    <row r="15" spans="1:248" s="2" customFormat="1" ht="30.75" customHeight="1" x14ac:dyDescent="0.25">
      <c r="A15" s="20" t="s">
        <v>9</v>
      </c>
      <c r="B15" s="35" t="str">
        <f>Sez_2!C34</f>
        <v>Affidamento attività a persone giuridiche terze delegate (max 30% del costo totale del progetto)</v>
      </c>
      <c r="C15" s="56">
        <f>Sez_2!D42</f>
        <v>0</v>
      </c>
      <c r="D15" s="32">
        <f>Sez_2!E42</f>
        <v>0</v>
      </c>
    </row>
    <row r="16" spans="1:248" s="2" customFormat="1" ht="30.75" customHeight="1" x14ac:dyDescent="0.25">
      <c r="A16" s="20" t="s">
        <v>10</v>
      </c>
      <c r="B16" s="35" t="s">
        <v>11</v>
      </c>
      <c r="C16" s="56">
        <f>Sez_2!D47</f>
        <v>0</v>
      </c>
      <c r="D16" s="32">
        <f>Sez_2!E47</f>
        <v>0</v>
      </c>
    </row>
    <row r="17" spans="1:1025" s="2" customFormat="1" ht="30.75" customHeight="1" x14ac:dyDescent="0.25">
      <c r="A17" s="162" t="s">
        <v>12</v>
      </c>
      <c r="B17" s="162"/>
      <c r="C17" s="57">
        <f>SUM(C11:C16)</f>
        <v>0</v>
      </c>
      <c r="D17" s="16" t="s">
        <v>13</v>
      </c>
    </row>
    <row r="18" spans="1:1025" s="2" customFormat="1" ht="30.75" customHeight="1" x14ac:dyDescent="0.25">
      <c r="A18" s="20" t="s">
        <v>14</v>
      </c>
      <c r="B18" s="35" t="s">
        <v>15</v>
      </c>
      <c r="C18" s="56">
        <f>Sez_2!D49</f>
        <v>0</v>
      </c>
      <c r="D18" s="32">
        <f>Sez_2!E49</f>
        <v>0</v>
      </c>
    </row>
    <row r="19" spans="1:1025" s="2" customFormat="1" ht="30.75" customHeight="1" x14ac:dyDescent="0.25">
      <c r="A19" s="20"/>
      <c r="B19" s="36" t="s">
        <v>16</v>
      </c>
      <c r="C19" s="58">
        <f>C18+C17</f>
        <v>0</v>
      </c>
      <c r="D19" s="37" t="s">
        <v>13</v>
      </c>
    </row>
    <row r="20" spans="1:1025" s="9" customFormat="1" ht="30.75" customHeight="1" x14ac:dyDescent="0.25">
      <c r="A20" s="22"/>
      <c r="B20" s="38" t="s">
        <v>17</v>
      </c>
      <c r="C20" s="59">
        <f>Sez_2!D52</f>
        <v>0</v>
      </c>
      <c r="D20" s="50">
        <f>Sez_2!E52</f>
        <v>0</v>
      </c>
    </row>
    <row r="21" spans="1:1025" s="9" customFormat="1" ht="30.75" customHeight="1" x14ac:dyDescent="0.25">
      <c r="A21" s="22"/>
      <c r="B21" s="39"/>
      <c r="C21" s="60"/>
      <c r="D21" s="40"/>
    </row>
    <row r="22" spans="1:1025" s="9" customFormat="1" ht="30.75" customHeight="1" x14ac:dyDescent="0.25">
      <c r="A22" s="22"/>
      <c r="B22" s="35" t="s">
        <v>18</v>
      </c>
      <c r="C22" s="61">
        <f>Sez_2!D55</f>
        <v>0</v>
      </c>
      <c r="D22" s="41"/>
    </row>
    <row r="23" spans="1:1025" s="9" customFormat="1" ht="30.75" customHeight="1" x14ac:dyDescent="0.25">
      <c r="A23" s="17" t="s">
        <v>78</v>
      </c>
      <c r="B23" s="42"/>
      <c r="C23" s="62">
        <f>Sez_2!D56</f>
        <v>0</v>
      </c>
      <c r="D23" s="16"/>
    </row>
    <row r="24" spans="1:1025" s="9" customFormat="1" ht="30.75" customHeight="1" x14ac:dyDescent="0.25">
      <c r="A24" s="17" t="s">
        <v>19</v>
      </c>
      <c r="B24" s="23"/>
      <c r="C24" s="51">
        <f>Sez_2!D57</f>
        <v>0</v>
      </c>
      <c r="D24" s="32">
        <f>Sez_2!E57</f>
        <v>0</v>
      </c>
    </row>
    <row r="25" spans="1:1025" s="2" customFormat="1" ht="30.75" customHeight="1" x14ac:dyDescent="0.25">
      <c r="A25" s="5"/>
      <c r="B25" s="43"/>
      <c r="C25" s="54"/>
      <c r="D25" s="44"/>
    </row>
    <row r="26" spans="1:1025" s="2" customFormat="1" ht="30.75" customHeight="1" x14ac:dyDescent="0.25">
      <c r="A26" s="45" t="s">
        <v>20</v>
      </c>
      <c r="B26" s="46"/>
      <c r="C26" s="63"/>
      <c r="D26" s="47"/>
      <c r="E26" s="34"/>
    </row>
    <row r="27" spans="1:1025" s="28" customFormat="1" ht="30.75" customHeight="1" x14ac:dyDescent="0.25">
      <c r="A27" s="26" t="s">
        <v>21</v>
      </c>
      <c r="B27" s="48"/>
      <c r="C27" s="64" t="s">
        <v>22</v>
      </c>
      <c r="D27" s="14"/>
      <c r="E27" s="34"/>
    </row>
    <row r="28" spans="1:1025" ht="30.75" customHeight="1" x14ac:dyDescent="0.25">
      <c r="C28" s="64" t="s">
        <v>23</v>
      </c>
      <c r="D28" s="14"/>
    </row>
    <row r="29" spans="1:1025" s="73" customFormat="1" ht="30.75" customHeight="1" x14ac:dyDescent="0.25">
      <c r="A29" s="68" t="s">
        <v>24</v>
      </c>
      <c r="B29" s="69"/>
      <c r="C29" s="74"/>
      <c r="D29" s="75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</row>
    <row r="30" spans="1:1025" ht="22.5" customHeight="1" x14ac:dyDescent="0.25">
      <c r="A30" s="49" t="s">
        <v>25</v>
      </c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  <c r="AMI30" s="15"/>
      <c r="AMJ30" s="15"/>
      <c r="AMK30" s="15"/>
    </row>
    <row r="31" spans="1:1025" x14ac:dyDescent="0.25">
      <c r="A31" s="160" t="s">
        <v>101</v>
      </c>
      <c r="B31" s="160"/>
      <c r="C31" s="160"/>
      <c r="D31" s="158"/>
      <c r="E31" s="159"/>
      <c r="F31" s="159"/>
      <c r="G31" s="159"/>
      <c r="H31" s="159"/>
      <c r="I31" s="159"/>
    </row>
    <row r="32" spans="1:1025" x14ac:dyDescent="0.25">
      <c r="A32" s="160"/>
      <c r="B32" s="160"/>
      <c r="C32" s="160"/>
    </row>
  </sheetData>
  <sheetProtection selectLockedCells="1"/>
  <mergeCells count="7">
    <mergeCell ref="A31:C32"/>
    <mergeCell ref="A2:E2"/>
    <mergeCell ref="A17:B17"/>
    <mergeCell ref="A3:D3"/>
    <mergeCell ref="A4:B4"/>
    <mergeCell ref="A5:B5"/>
    <mergeCell ref="A6:B6"/>
  </mergeCells>
  <printOptions horizontalCentered="1"/>
  <pageMargins left="0.23622047244094491" right="0.23622047244094491" top="0.31496062992125984" bottom="0.47244094488188981" header="0.31496062992125984" footer="0.31496062992125984"/>
  <pageSetup paperSize="9" scale="4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2"/>
  <sheetViews>
    <sheetView view="pageBreakPreview" topLeftCell="A25" zoomScaleNormal="100" zoomScaleSheetLayoutView="100" zoomScalePageLayoutView="60" workbookViewId="0">
      <selection activeCell="D33" sqref="D33"/>
    </sheetView>
  </sheetViews>
  <sheetFormatPr defaultColWidth="9.109375" defaultRowHeight="13.2" x14ac:dyDescent="0.25"/>
  <cols>
    <col min="1" max="1" width="7.21875" style="29" customWidth="1"/>
    <col min="2" max="2" width="10.21875" style="29" customWidth="1"/>
    <col min="3" max="3" width="98.5546875" style="29" customWidth="1"/>
    <col min="4" max="4" width="20.21875" style="30" customWidth="1"/>
    <col min="5" max="5" width="10" style="31" customWidth="1"/>
    <col min="6" max="6" width="9.77734375" style="14" customWidth="1"/>
    <col min="7" max="1025" width="8.5546875" style="14" customWidth="1"/>
    <col min="1026" max="16384" width="9.109375" style="15"/>
  </cols>
  <sheetData>
    <row r="1" spans="1:1025" ht="76.2" customHeight="1" x14ac:dyDescent="0.25"/>
    <row r="2" spans="1:1025" s="2" customFormat="1" ht="48.75" customHeight="1" x14ac:dyDescent="0.25">
      <c r="A2" s="172"/>
      <c r="B2" s="172"/>
      <c r="C2" s="172"/>
      <c r="D2" s="172"/>
      <c r="E2" s="172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1025" s="2" customFormat="1" ht="25.5" customHeight="1" x14ac:dyDescent="0.25">
      <c r="A3" s="174" t="s">
        <v>98</v>
      </c>
      <c r="B3" s="174"/>
      <c r="C3" s="174"/>
      <c r="D3" s="174"/>
      <c r="E3" s="174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1025" s="82" customFormat="1" ht="41.25" customHeight="1" x14ac:dyDescent="0.25">
      <c r="A4" s="166" t="s">
        <v>0</v>
      </c>
      <c r="B4" s="167"/>
      <c r="C4" s="143" t="s">
        <v>13</v>
      </c>
      <c r="D4" s="144"/>
      <c r="E4" s="145"/>
      <c r="F4" s="79"/>
      <c r="G4" s="80"/>
      <c r="H4" s="79"/>
      <c r="I4" s="80"/>
      <c r="J4" s="80"/>
      <c r="K4" s="81"/>
    </row>
    <row r="5" spans="1:1025" s="82" customFormat="1" ht="41.25" customHeight="1" x14ac:dyDescent="0.25">
      <c r="A5" s="168" t="s">
        <v>87</v>
      </c>
      <c r="B5" s="169"/>
      <c r="C5" s="142" t="s">
        <v>13</v>
      </c>
      <c r="D5" s="77"/>
      <c r="E5" s="78"/>
      <c r="F5" s="79"/>
      <c r="G5" s="80"/>
      <c r="H5" s="79"/>
      <c r="I5" s="80"/>
      <c r="J5" s="80"/>
      <c r="K5" s="81"/>
    </row>
    <row r="6" spans="1:1025" s="82" customFormat="1" ht="33" customHeight="1" x14ac:dyDescent="0.25">
      <c r="A6" s="170" t="s">
        <v>84</v>
      </c>
      <c r="B6" s="171"/>
      <c r="C6" s="76" t="s">
        <v>13</v>
      </c>
      <c r="D6" s="83"/>
      <c r="E6" s="84"/>
      <c r="F6" s="79"/>
      <c r="G6" s="80"/>
      <c r="H6" s="79"/>
      <c r="I6" s="80"/>
      <c r="J6" s="80"/>
      <c r="K6" s="81"/>
    </row>
    <row r="7" spans="1:1025" s="82" customFormat="1" ht="26.25" customHeight="1" x14ac:dyDescent="0.25">
      <c r="A7" s="85"/>
      <c r="B7" s="85"/>
      <c r="C7" s="86"/>
      <c r="D7" s="86"/>
      <c r="E7" s="87"/>
      <c r="F7" s="79"/>
      <c r="G7" s="80"/>
      <c r="H7" s="79"/>
      <c r="I7" s="80"/>
      <c r="J7" s="80"/>
      <c r="K7" s="81"/>
    </row>
    <row r="8" spans="1:1025" s="89" customFormat="1" ht="41.25" customHeight="1" x14ac:dyDescent="0.25">
      <c r="A8" s="88" t="s">
        <v>79</v>
      </c>
      <c r="D8" s="90"/>
      <c r="E8" s="90"/>
    </row>
    <row r="9" spans="1:1025" s="95" customFormat="1" ht="41.25" customHeight="1" x14ac:dyDescent="0.25">
      <c r="A9" s="91" t="s">
        <v>80</v>
      </c>
      <c r="B9" s="91" t="s">
        <v>81</v>
      </c>
      <c r="C9" s="92" t="s">
        <v>26</v>
      </c>
      <c r="D9" s="91" t="s">
        <v>3</v>
      </c>
      <c r="E9" s="93" t="s">
        <v>4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94"/>
      <c r="QU9" s="94"/>
      <c r="QV9" s="94"/>
      <c r="QW9" s="94"/>
      <c r="QX9" s="94"/>
      <c r="QY9" s="94"/>
      <c r="QZ9" s="94"/>
      <c r="RA9" s="94"/>
      <c r="RB9" s="94"/>
      <c r="RC9" s="94"/>
      <c r="RD9" s="94"/>
      <c r="RE9" s="94"/>
      <c r="RF9" s="94"/>
      <c r="RG9" s="94"/>
      <c r="RH9" s="94"/>
      <c r="RI9" s="94"/>
      <c r="RJ9" s="94"/>
      <c r="RK9" s="94"/>
      <c r="RL9" s="94"/>
      <c r="RM9" s="94"/>
      <c r="RN9" s="94"/>
      <c r="RO9" s="94"/>
      <c r="RP9" s="94"/>
      <c r="RQ9" s="94"/>
      <c r="RR9" s="94"/>
      <c r="RS9" s="94"/>
      <c r="RT9" s="94"/>
      <c r="RU9" s="94"/>
      <c r="RV9" s="94"/>
      <c r="RW9" s="94"/>
      <c r="RX9" s="94"/>
      <c r="RY9" s="94"/>
      <c r="RZ9" s="94"/>
      <c r="SA9" s="94"/>
      <c r="SB9" s="94"/>
      <c r="SC9" s="94"/>
      <c r="SD9" s="94"/>
      <c r="SE9" s="94"/>
      <c r="SF9" s="94"/>
      <c r="SG9" s="94"/>
      <c r="SH9" s="94"/>
      <c r="SI9" s="94"/>
      <c r="SJ9" s="94"/>
      <c r="SK9" s="94"/>
      <c r="SL9" s="94"/>
      <c r="SM9" s="94"/>
      <c r="SN9" s="94"/>
      <c r="SO9" s="94"/>
      <c r="SP9" s="94"/>
      <c r="SQ9" s="94"/>
      <c r="SR9" s="94"/>
      <c r="SS9" s="94"/>
      <c r="ST9" s="94"/>
      <c r="SU9" s="94"/>
      <c r="SV9" s="94"/>
      <c r="SW9" s="94"/>
      <c r="SX9" s="94"/>
      <c r="SY9" s="94"/>
      <c r="SZ9" s="94"/>
      <c r="TA9" s="94"/>
      <c r="TB9" s="94"/>
      <c r="TC9" s="94"/>
      <c r="TD9" s="94"/>
      <c r="TE9" s="94"/>
      <c r="TF9" s="94"/>
      <c r="TG9" s="94"/>
      <c r="TH9" s="94"/>
      <c r="TI9" s="94"/>
      <c r="TJ9" s="94"/>
      <c r="TK9" s="94"/>
      <c r="TL9" s="94"/>
      <c r="TM9" s="94"/>
      <c r="TN9" s="94"/>
      <c r="TO9" s="94"/>
      <c r="TP9" s="94"/>
      <c r="TQ9" s="94"/>
      <c r="TR9" s="94"/>
      <c r="TS9" s="94"/>
      <c r="TT9" s="94"/>
      <c r="TU9" s="94"/>
      <c r="TV9" s="94"/>
      <c r="TW9" s="94"/>
      <c r="TX9" s="94"/>
      <c r="TY9" s="94"/>
      <c r="TZ9" s="94"/>
      <c r="UA9" s="94"/>
      <c r="UB9" s="94"/>
      <c r="UC9" s="94"/>
      <c r="UD9" s="94"/>
      <c r="UE9" s="94"/>
      <c r="UF9" s="94"/>
      <c r="UG9" s="94"/>
      <c r="UH9" s="94"/>
      <c r="UI9" s="94"/>
      <c r="UJ9" s="94"/>
      <c r="UK9" s="94"/>
      <c r="UL9" s="94"/>
      <c r="UM9" s="94"/>
      <c r="UN9" s="94"/>
      <c r="UO9" s="94"/>
      <c r="UP9" s="94"/>
      <c r="UQ9" s="94"/>
      <c r="UR9" s="94"/>
      <c r="US9" s="94"/>
      <c r="UT9" s="94"/>
      <c r="UU9" s="94"/>
      <c r="UV9" s="94"/>
      <c r="UW9" s="94"/>
      <c r="UX9" s="94"/>
      <c r="UY9" s="94"/>
      <c r="UZ9" s="94"/>
      <c r="VA9" s="94"/>
      <c r="VB9" s="94"/>
      <c r="VC9" s="94"/>
      <c r="VD9" s="94"/>
      <c r="VE9" s="94"/>
      <c r="VF9" s="94"/>
      <c r="VG9" s="94"/>
      <c r="VH9" s="94"/>
      <c r="VI9" s="94"/>
      <c r="VJ9" s="94"/>
      <c r="VK9" s="94"/>
      <c r="VL9" s="94"/>
      <c r="VM9" s="94"/>
      <c r="VN9" s="94"/>
      <c r="VO9" s="94"/>
      <c r="VP9" s="94"/>
      <c r="VQ9" s="94"/>
      <c r="VR9" s="94"/>
      <c r="VS9" s="94"/>
      <c r="VT9" s="94"/>
      <c r="VU9" s="94"/>
      <c r="VV9" s="94"/>
      <c r="VW9" s="94"/>
      <c r="VX9" s="94"/>
      <c r="VY9" s="94"/>
      <c r="VZ9" s="94"/>
      <c r="WA9" s="94"/>
      <c r="WB9" s="94"/>
      <c r="WC9" s="94"/>
      <c r="WD9" s="94"/>
      <c r="WE9" s="94"/>
      <c r="WF9" s="94"/>
      <c r="WG9" s="94"/>
      <c r="WH9" s="94"/>
      <c r="WI9" s="94"/>
      <c r="WJ9" s="94"/>
      <c r="WK9" s="94"/>
      <c r="WL9" s="94"/>
      <c r="WM9" s="94"/>
      <c r="WN9" s="94"/>
      <c r="WO9" s="94"/>
      <c r="WP9" s="94"/>
      <c r="WQ9" s="94"/>
      <c r="WR9" s="94"/>
      <c r="WS9" s="94"/>
      <c r="WT9" s="94"/>
      <c r="WU9" s="94"/>
      <c r="WV9" s="94"/>
      <c r="WW9" s="94"/>
      <c r="WX9" s="94"/>
      <c r="WY9" s="94"/>
      <c r="WZ9" s="94"/>
      <c r="XA9" s="94"/>
      <c r="XB9" s="94"/>
      <c r="XC9" s="94"/>
      <c r="XD9" s="94"/>
      <c r="XE9" s="94"/>
      <c r="XF9" s="94"/>
      <c r="XG9" s="94"/>
      <c r="XH9" s="94"/>
      <c r="XI9" s="94"/>
      <c r="XJ9" s="94"/>
      <c r="XK9" s="94"/>
      <c r="XL9" s="94"/>
      <c r="XM9" s="94"/>
      <c r="XN9" s="94"/>
      <c r="XO9" s="94"/>
      <c r="XP9" s="94"/>
      <c r="XQ9" s="94"/>
      <c r="XR9" s="94"/>
      <c r="XS9" s="94"/>
      <c r="XT9" s="94"/>
      <c r="XU9" s="94"/>
      <c r="XV9" s="94"/>
      <c r="XW9" s="94"/>
      <c r="XX9" s="94"/>
      <c r="XY9" s="94"/>
      <c r="XZ9" s="94"/>
      <c r="YA9" s="94"/>
      <c r="YB9" s="94"/>
      <c r="YC9" s="94"/>
      <c r="YD9" s="94"/>
      <c r="YE9" s="94"/>
      <c r="YF9" s="94"/>
      <c r="YG9" s="94"/>
      <c r="YH9" s="94"/>
      <c r="YI9" s="94"/>
      <c r="YJ9" s="94"/>
      <c r="YK9" s="94"/>
      <c r="YL9" s="94"/>
      <c r="YM9" s="94"/>
      <c r="YN9" s="94"/>
      <c r="YO9" s="94"/>
      <c r="YP9" s="94"/>
      <c r="YQ9" s="94"/>
      <c r="YR9" s="94"/>
      <c r="YS9" s="94"/>
      <c r="YT9" s="94"/>
      <c r="YU9" s="94"/>
      <c r="YV9" s="94"/>
      <c r="YW9" s="94"/>
      <c r="YX9" s="94"/>
      <c r="YY9" s="94"/>
      <c r="YZ9" s="94"/>
      <c r="ZA9" s="94"/>
      <c r="ZB9" s="94"/>
      <c r="ZC9" s="94"/>
      <c r="ZD9" s="94"/>
      <c r="ZE9" s="94"/>
      <c r="ZF9" s="94"/>
      <c r="ZG9" s="94"/>
      <c r="ZH9" s="94"/>
      <c r="ZI9" s="94"/>
      <c r="ZJ9" s="94"/>
      <c r="ZK9" s="94"/>
      <c r="ZL9" s="94"/>
      <c r="ZM9" s="94"/>
      <c r="ZN9" s="94"/>
      <c r="ZO9" s="94"/>
      <c r="ZP9" s="94"/>
      <c r="ZQ9" s="94"/>
      <c r="ZR9" s="94"/>
      <c r="ZS9" s="94"/>
      <c r="ZT9" s="94"/>
      <c r="ZU9" s="94"/>
      <c r="ZV9" s="94"/>
      <c r="ZW9" s="94"/>
      <c r="ZX9" s="94"/>
      <c r="ZY9" s="94"/>
      <c r="ZZ9" s="94"/>
      <c r="AAA9" s="94"/>
      <c r="AAB9" s="94"/>
      <c r="AAC9" s="94"/>
      <c r="AAD9" s="94"/>
      <c r="AAE9" s="94"/>
      <c r="AAF9" s="94"/>
      <c r="AAG9" s="94"/>
      <c r="AAH9" s="94"/>
      <c r="AAI9" s="94"/>
      <c r="AAJ9" s="94"/>
      <c r="AAK9" s="94"/>
      <c r="AAL9" s="94"/>
      <c r="AAM9" s="94"/>
      <c r="AAN9" s="94"/>
      <c r="AAO9" s="94"/>
      <c r="AAP9" s="94"/>
      <c r="AAQ9" s="94"/>
      <c r="AAR9" s="94"/>
      <c r="AAS9" s="94"/>
      <c r="AAT9" s="94"/>
      <c r="AAU9" s="94"/>
      <c r="AAV9" s="94"/>
      <c r="AAW9" s="94"/>
      <c r="AAX9" s="94"/>
      <c r="AAY9" s="94"/>
      <c r="AAZ9" s="94"/>
      <c r="ABA9" s="94"/>
      <c r="ABB9" s="94"/>
      <c r="ABC9" s="94"/>
      <c r="ABD9" s="94"/>
      <c r="ABE9" s="94"/>
      <c r="ABF9" s="94"/>
      <c r="ABG9" s="94"/>
      <c r="ABH9" s="94"/>
      <c r="ABI9" s="94"/>
      <c r="ABJ9" s="94"/>
      <c r="ABK9" s="94"/>
      <c r="ABL9" s="94"/>
      <c r="ABM9" s="94"/>
      <c r="ABN9" s="94"/>
      <c r="ABO9" s="94"/>
      <c r="ABP9" s="94"/>
      <c r="ABQ9" s="94"/>
      <c r="ABR9" s="94"/>
      <c r="ABS9" s="94"/>
      <c r="ABT9" s="94"/>
      <c r="ABU9" s="94"/>
      <c r="ABV9" s="94"/>
      <c r="ABW9" s="94"/>
      <c r="ABX9" s="94"/>
      <c r="ABY9" s="94"/>
      <c r="ABZ9" s="94"/>
      <c r="ACA9" s="94"/>
      <c r="ACB9" s="94"/>
      <c r="ACC9" s="94"/>
      <c r="ACD9" s="94"/>
      <c r="ACE9" s="94"/>
      <c r="ACF9" s="94"/>
      <c r="ACG9" s="94"/>
      <c r="ACH9" s="94"/>
      <c r="ACI9" s="94"/>
      <c r="ACJ9" s="94"/>
      <c r="ACK9" s="94"/>
      <c r="ACL9" s="94"/>
      <c r="ACM9" s="94"/>
      <c r="ACN9" s="94"/>
      <c r="ACO9" s="94"/>
      <c r="ACP9" s="94"/>
      <c r="ACQ9" s="94"/>
      <c r="ACR9" s="94"/>
      <c r="ACS9" s="94"/>
      <c r="ACT9" s="94"/>
      <c r="ACU9" s="94"/>
      <c r="ACV9" s="94"/>
      <c r="ACW9" s="94"/>
      <c r="ACX9" s="94"/>
      <c r="ACY9" s="94"/>
      <c r="ACZ9" s="94"/>
      <c r="ADA9" s="94"/>
      <c r="ADB9" s="94"/>
      <c r="ADC9" s="94"/>
      <c r="ADD9" s="94"/>
      <c r="ADE9" s="94"/>
      <c r="ADF9" s="94"/>
      <c r="ADG9" s="94"/>
      <c r="ADH9" s="94"/>
      <c r="ADI9" s="94"/>
      <c r="ADJ9" s="94"/>
      <c r="ADK9" s="94"/>
      <c r="ADL9" s="94"/>
      <c r="ADM9" s="94"/>
      <c r="ADN9" s="94"/>
      <c r="ADO9" s="94"/>
      <c r="ADP9" s="94"/>
      <c r="ADQ9" s="94"/>
      <c r="ADR9" s="94"/>
      <c r="ADS9" s="94"/>
      <c r="ADT9" s="94"/>
      <c r="ADU9" s="94"/>
      <c r="ADV9" s="94"/>
      <c r="ADW9" s="94"/>
      <c r="ADX9" s="94"/>
      <c r="ADY9" s="94"/>
      <c r="ADZ9" s="94"/>
      <c r="AEA9" s="94"/>
      <c r="AEB9" s="94"/>
      <c r="AEC9" s="94"/>
      <c r="AED9" s="94"/>
      <c r="AEE9" s="94"/>
      <c r="AEF9" s="94"/>
      <c r="AEG9" s="94"/>
      <c r="AEH9" s="94"/>
      <c r="AEI9" s="94"/>
      <c r="AEJ9" s="94"/>
      <c r="AEK9" s="94"/>
      <c r="AEL9" s="94"/>
      <c r="AEM9" s="94"/>
      <c r="AEN9" s="94"/>
      <c r="AEO9" s="94"/>
      <c r="AEP9" s="94"/>
      <c r="AEQ9" s="94"/>
      <c r="AER9" s="94"/>
      <c r="AES9" s="94"/>
      <c r="AET9" s="94"/>
      <c r="AEU9" s="94"/>
      <c r="AEV9" s="94"/>
      <c r="AEW9" s="94"/>
      <c r="AEX9" s="94"/>
      <c r="AEY9" s="94"/>
      <c r="AEZ9" s="94"/>
      <c r="AFA9" s="94"/>
      <c r="AFB9" s="94"/>
      <c r="AFC9" s="94"/>
      <c r="AFD9" s="94"/>
      <c r="AFE9" s="94"/>
      <c r="AFF9" s="94"/>
      <c r="AFG9" s="94"/>
      <c r="AFH9" s="94"/>
      <c r="AFI9" s="94"/>
      <c r="AFJ9" s="94"/>
      <c r="AFK9" s="94"/>
      <c r="AFL9" s="94"/>
      <c r="AFM9" s="94"/>
      <c r="AFN9" s="94"/>
      <c r="AFO9" s="94"/>
      <c r="AFP9" s="94"/>
      <c r="AFQ9" s="94"/>
      <c r="AFR9" s="94"/>
      <c r="AFS9" s="94"/>
      <c r="AFT9" s="94"/>
      <c r="AFU9" s="94"/>
      <c r="AFV9" s="94"/>
      <c r="AFW9" s="94"/>
      <c r="AFX9" s="94"/>
      <c r="AFY9" s="94"/>
      <c r="AFZ9" s="94"/>
      <c r="AGA9" s="94"/>
      <c r="AGB9" s="94"/>
      <c r="AGC9" s="94"/>
      <c r="AGD9" s="94"/>
      <c r="AGE9" s="94"/>
      <c r="AGF9" s="94"/>
      <c r="AGG9" s="94"/>
      <c r="AGH9" s="94"/>
      <c r="AGI9" s="94"/>
      <c r="AGJ9" s="94"/>
      <c r="AGK9" s="94"/>
      <c r="AGL9" s="94"/>
      <c r="AGM9" s="94"/>
      <c r="AGN9" s="94"/>
      <c r="AGO9" s="94"/>
      <c r="AGP9" s="94"/>
      <c r="AGQ9" s="94"/>
      <c r="AGR9" s="94"/>
      <c r="AGS9" s="94"/>
      <c r="AGT9" s="94"/>
      <c r="AGU9" s="94"/>
      <c r="AGV9" s="94"/>
      <c r="AGW9" s="94"/>
      <c r="AGX9" s="94"/>
      <c r="AGY9" s="94"/>
      <c r="AGZ9" s="94"/>
      <c r="AHA9" s="94"/>
      <c r="AHB9" s="94"/>
      <c r="AHC9" s="94"/>
      <c r="AHD9" s="94"/>
      <c r="AHE9" s="94"/>
      <c r="AHF9" s="94"/>
      <c r="AHG9" s="94"/>
      <c r="AHH9" s="94"/>
      <c r="AHI9" s="94"/>
      <c r="AHJ9" s="94"/>
      <c r="AHK9" s="94"/>
      <c r="AHL9" s="94"/>
      <c r="AHM9" s="94"/>
      <c r="AHN9" s="94"/>
      <c r="AHO9" s="94"/>
      <c r="AHP9" s="94"/>
      <c r="AHQ9" s="94"/>
      <c r="AHR9" s="94"/>
      <c r="AHS9" s="94"/>
      <c r="AHT9" s="94"/>
      <c r="AHU9" s="94"/>
      <c r="AHV9" s="94"/>
      <c r="AHW9" s="94"/>
      <c r="AHX9" s="94"/>
      <c r="AHY9" s="94"/>
      <c r="AHZ9" s="94"/>
      <c r="AIA9" s="94"/>
      <c r="AIB9" s="94"/>
      <c r="AIC9" s="94"/>
      <c r="AID9" s="94"/>
      <c r="AIE9" s="94"/>
      <c r="AIF9" s="94"/>
      <c r="AIG9" s="94"/>
      <c r="AIH9" s="94"/>
      <c r="AII9" s="94"/>
      <c r="AIJ9" s="94"/>
      <c r="AIK9" s="94"/>
      <c r="AIL9" s="94"/>
      <c r="AIM9" s="94"/>
      <c r="AIN9" s="94"/>
      <c r="AIO9" s="94"/>
      <c r="AIP9" s="94"/>
      <c r="AIQ9" s="94"/>
      <c r="AIR9" s="94"/>
      <c r="AIS9" s="94"/>
      <c r="AIT9" s="94"/>
      <c r="AIU9" s="94"/>
      <c r="AIV9" s="94"/>
      <c r="AIW9" s="94"/>
      <c r="AIX9" s="94"/>
      <c r="AIY9" s="94"/>
      <c r="AIZ9" s="94"/>
      <c r="AJA9" s="94"/>
      <c r="AJB9" s="94"/>
      <c r="AJC9" s="94"/>
      <c r="AJD9" s="94"/>
      <c r="AJE9" s="94"/>
      <c r="AJF9" s="94"/>
      <c r="AJG9" s="94"/>
      <c r="AJH9" s="94"/>
      <c r="AJI9" s="94"/>
      <c r="AJJ9" s="94"/>
      <c r="AJK9" s="94"/>
      <c r="AJL9" s="94"/>
      <c r="AJM9" s="94"/>
      <c r="AJN9" s="94"/>
      <c r="AJO9" s="94"/>
      <c r="AJP9" s="94"/>
      <c r="AJQ9" s="94"/>
      <c r="AJR9" s="94"/>
      <c r="AJS9" s="94"/>
      <c r="AJT9" s="94"/>
      <c r="AJU9" s="94"/>
      <c r="AJV9" s="94"/>
      <c r="AJW9" s="94"/>
      <c r="AJX9" s="94"/>
      <c r="AJY9" s="94"/>
      <c r="AJZ9" s="94"/>
      <c r="AKA9" s="94"/>
      <c r="AKB9" s="94"/>
      <c r="AKC9" s="94"/>
      <c r="AKD9" s="94"/>
      <c r="AKE9" s="94"/>
      <c r="AKF9" s="94"/>
      <c r="AKG9" s="94"/>
      <c r="AKH9" s="94"/>
      <c r="AKI9" s="94"/>
      <c r="AKJ9" s="94"/>
      <c r="AKK9" s="94"/>
      <c r="AKL9" s="94"/>
      <c r="AKM9" s="94"/>
      <c r="AKN9" s="94"/>
      <c r="AKO9" s="94"/>
      <c r="AKP9" s="94"/>
      <c r="AKQ9" s="94"/>
      <c r="AKR9" s="94"/>
      <c r="AKS9" s="94"/>
      <c r="AKT9" s="94"/>
      <c r="AKU9" s="94"/>
      <c r="AKV9" s="94"/>
      <c r="AKW9" s="94"/>
      <c r="AKX9" s="94"/>
      <c r="AKY9" s="94"/>
      <c r="AKZ9" s="94"/>
      <c r="ALA9" s="94"/>
      <c r="ALB9" s="94"/>
      <c r="ALC9" s="94"/>
      <c r="ALD9" s="94"/>
      <c r="ALE9" s="94"/>
      <c r="ALF9" s="94"/>
      <c r="ALG9" s="94"/>
      <c r="ALH9" s="94"/>
      <c r="ALI9" s="94"/>
      <c r="ALJ9" s="94"/>
      <c r="ALK9" s="94"/>
      <c r="ALL9" s="94"/>
      <c r="ALM9" s="94"/>
      <c r="ALN9" s="94"/>
      <c r="ALO9" s="94"/>
      <c r="ALP9" s="94"/>
      <c r="ALQ9" s="94"/>
      <c r="ALR9" s="94"/>
      <c r="ALS9" s="94"/>
      <c r="ALT9" s="94"/>
      <c r="ALU9" s="94"/>
      <c r="ALV9" s="94"/>
      <c r="ALW9" s="94"/>
      <c r="ALX9" s="94"/>
      <c r="ALY9" s="94"/>
      <c r="ALZ9" s="94"/>
      <c r="AMA9" s="94"/>
      <c r="AMB9" s="94"/>
      <c r="AMC9" s="94"/>
      <c r="AMD9" s="94"/>
      <c r="AME9" s="94"/>
      <c r="AMF9" s="94"/>
      <c r="AMG9" s="94"/>
      <c r="AMH9" s="94"/>
      <c r="AMI9" s="94"/>
      <c r="AMJ9" s="94"/>
      <c r="AMK9" s="94"/>
    </row>
    <row r="10" spans="1:1025" s="82" customFormat="1" ht="41.25" customHeight="1" x14ac:dyDescent="0.25">
      <c r="A10" s="96" t="s">
        <v>5</v>
      </c>
      <c r="B10" s="97"/>
      <c r="C10" s="82" t="s">
        <v>27</v>
      </c>
      <c r="D10" s="98"/>
      <c r="E10" s="99"/>
    </row>
    <row r="11" spans="1:1025" s="82" customFormat="1" ht="41.25" customHeight="1" x14ac:dyDescent="0.25">
      <c r="A11" s="96"/>
      <c r="B11" s="100" t="s">
        <v>28</v>
      </c>
      <c r="C11" s="101" t="s">
        <v>72</v>
      </c>
      <c r="D11" s="102"/>
      <c r="E11" s="99"/>
    </row>
    <row r="12" spans="1:1025" s="82" customFormat="1" ht="41.25" customHeight="1" x14ac:dyDescent="0.25">
      <c r="A12" s="96" t="s">
        <v>5</v>
      </c>
      <c r="B12" s="96"/>
      <c r="C12" s="103" t="s">
        <v>29</v>
      </c>
      <c r="D12" s="104">
        <f>SUM(D11)</f>
        <v>0</v>
      </c>
      <c r="E12" s="105">
        <f>IF(ISERROR(D12/$D$51),0,D12/$D$51)</f>
        <v>0</v>
      </c>
      <c r="F12" s="106" t="str">
        <f>IF(E12&gt;5%," Importo della progettazione superiore al 5%","")</f>
        <v/>
      </c>
    </row>
    <row r="13" spans="1:1025" s="82" customFormat="1" ht="41.25" customHeight="1" x14ac:dyDescent="0.25">
      <c r="A13" s="96" t="s">
        <v>6</v>
      </c>
      <c r="B13" s="96"/>
      <c r="C13" s="107" t="s">
        <v>30</v>
      </c>
      <c r="D13" s="98"/>
      <c r="E13" s="99"/>
    </row>
    <row r="14" spans="1:1025" s="82" customFormat="1" ht="41.25" customHeight="1" x14ac:dyDescent="0.25">
      <c r="A14" s="96"/>
      <c r="B14" s="100" t="s">
        <v>31</v>
      </c>
      <c r="C14" s="151" t="s">
        <v>85</v>
      </c>
      <c r="D14" s="102"/>
      <c r="E14" s="99"/>
    </row>
    <row r="15" spans="1:1025" s="82" customFormat="1" ht="48" customHeight="1" x14ac:dyDescent="0.25">
      <c r="A15" s="96"/>
      <c r="B15" s="100" t="s">
        <v>32</v>
      </c>
      <c r="C15" s="152" t="s">
        <v>102</v>
      </c>
      <c r="D15" s="102"/>
      <c r="E15" s="99"/>
    </row>
    <row r="16" spans="1:1025" s="82" customFormat="1" ht="41.25" customHeight="1" x14ac:dyDescent="0.25">
      <c r="A16" s="96" t="s">
        <v>6</v>
      </c>
      <c r="B16" s="96"/>
      <c r="C16" s="103" t="s">
        <v>33</v>
      </c>
      <c r="D16" s="108">
        <f>SUM(D14:D15)</f>
        <v>0</v>
      </c>
      <c r="E16" s="105">
        <f>IF(ISERROR(D16/$D$51),0,D16/$D$51)</f>
        <v>0</v>
      </c>
    </row>
    <row r="17" spans="1:6" s="82" customFormat="1" ht="41.25" customHeight="1" x14ac:dyDescent="0.25">
      <c r="A17" s="96" t="s">
        <v>34</v>
      </c>
      <c r="B17" s="96"/>
      <c r="C17" s="107" t="s">
        <v>73</v>
      </c>
      <c r="D17" s="98"/>
      <c r="E17" s="99"/>
    </row>
    <row r="18" spans="1:6" s="94" customFormat="1" ht="41.25" customHeight="1" x14ac:dyDescent="0.25">
      <c r="A18" s="100"/>
      <c r="B18" s="100" t="s">
        <v>35</v>
      </c>
      <c r="C18" s="151" t="s">
        <v>85</v>
      </c>
      <c r="D18" s="109"/>
      <c r="E18" s="110"/>
    </row>
    <row r="19" spans="1:6" s="82" customFormat="1" ht="41.25" customHeight="1" x14ac:dyDescent="0.25">
      <c r="A19" s="96"/>
      <c r="B19" s="100" t="s">
        <v>36</v>
      </c>
      <c r="C19" s="152" t="s">
        <v>102</v>
      </c>
      <c r="D19" s="109"/>
      <c r="E19" s="99"/>
    </row>
    <row r="20" spans="1:6" s="82" customFormat="1" ht="41.25" customHeight="1" x14ac:dyDescent="0.25">
      <c r="A20" s="96" t="s">
        <v>7</v>
      </c>
      <c r="B20" s="96"/>
      <c r="C20" s="103" t="s">
        <v>37</v>
      </c>
      <c r="D20" s="111">
        <f>SUM(D18:D19)</f>
        <v>0</v>
      </c>
      <c r="E20" s="105">
        <f>IF(ISERROR(D20/$D$51),0,D20/$D$51)</f>
        <v>0</v>
      </c>
      <c r="F20" s="106" t="str">
        <f>IF(E20&gt;10%,"importo superiore al 10% del totale","")</f>
        <v/>
      </c>
    </row>
    <row r="21" spans="1:6" s="82" customFormat="1" ht="41.25" customHeight="1" x14ac:dyDescent="0.25">
      <c r="A21" s="96" t="s">
        <v>8</v>
      </c>
      <c r="B21" s="96"/>
      <c r="C21" s="107" t="s">
        <v>38</v>
      </c>
      <c r="D21" s="98"/>
      <c r="E21" s="99"/>
    </row>
    <row r="22" spans="1:6" s="82" customFormat="1" ht="41.25" customHeight="1" x14ac:dyDescent="0.25">
      <c r="A22" s="96"/>
      <c r="B22" s="100" t="s">
        <v>39</v>
      </c>
      <c r="C22" s="151" t="s">
        <v>85</v>
      </c>
      <c r="D22" s="109"/>
      <c r="E22" s="99"/>
    </row>
    <row r="23" spans="1:6" s="82" customFormat="1" ht="69.75" customHeight="1" x14ac:dyDescent="0.25">
      <c r="A23" s="96"/>
      <c r="B23" s="100" t="s">
        <v>40</v>
      </c>
      <c r="C23" s="152" t="s">
        <v>103</v>
      </c>
      <c r="D23" s="109"/>
      <c r="E23" s="99"/>
    </row>
    <row r="24" spans="1:6" s="82" customFormat="1" ht="41.25" customHeight="1" x14ac:dyDescent="0.25">
      <c r="A24" s="96"/>
      <c r="B24" s="100" t="s">
        <v>41</v>
      </c>
      <c r="C24" s="152" t="s">
        <v>92</v>
      </c>
      <c r="D24" s="109"/>
      <c r="E24" s="99"/>
    </row>
    <row r="25" spans="1:6" s="82" customFormat="1" ht="41.25" customHeight="1" x14ac:dyDescent="0.25">
      <c r="A25" s="96"/>
      <c r="B25" s="100" t="s">
        <v>42</v>
      </c>
      <c r="C25" s="153" t="s">
        <v>88</v>
      </c>
      <c r="D25" s="109"/>
      <c r="E25" s="99"/>
    </row>
    <row r="26" spans="1:6" s="82" customFormat="1" ht="41.25" customHeight="1" x14ac:dyDescent="0.25">
      <c r="A26" s="96"/>
      <c r="B26" s="100" t="s">
        <v>43</v>
      </c>
      <c r="C26" s="114" t="s">
        <v>86</v>
      </c>
      <c r="D26" s="109"/>
      <c r="E26" s="99"/>
    </row>
    <row r="27" spans="1:6" s="82" customFormat="1" ht="41.25" customHeight="1" x14ac:dyDescent="0.25">
      <c r="A27" s="96"/>
      <c r="B27" s="100" t="s">
        <v>44</v>
      </c>
      <c r="C27" s="101" t="s">
        <v>83</v>
      </c>
      <c r="D27" s="109"/>
      <c r="E27" s="99"/>
    </row>
    <row r="28" spans="1:6" s="82" customFormat="1" ht="41.25" customHeight="1" x14ac:dyDescent="0.25">
      <c r="A28" s="96"/>
      <c r="B28" s="100" t="s">
        <v>45</v>
      </c>
      <c r="C28" s="101" t="s">
        <v>46</v>
      </c>
      <c r="D28" s="109"/>
      <c r="E28" s="99"/>
    </row>
    <row r="29" spans="1:6" s="82" customFormat="1" ht="41.25" customHeight="1" x14ac:dyDescent="0.25">
      <c r="A29" s="96"/>
      <c r="B29" s="100" t="s">
        <v>47</v>
      </c>
      <c r="C29" s="141" t="s">
        <v>67</v>
      </c>
      <c r="D29" s="109"/>
      <c r="E29" s="99"/>
    </row>
    <row r="30" spans="1:6" s="82" customFormat="1" ht="41.25" customHeight="1" x14ac:dyDescent="0.25">
      <c r="A30" s="96"/>
      <c r="B30" s="100" t="s">
        <v>48</v>
      </c>
      <c r="C30" s="101" t="s">
        <v>49</v>
      </c>
      <c r="D30" s="109"/>
      <c r="E30" s="99"/>
    </row>
    <row r="31" spans="1:6" s="82" customFormat="1" ht="41.25" customHeight="1" x14ac:dyDescent="0.25">
      <c r="A31" s="96"/>
      <c r="B31" s="100" t="s">
        <v>71</v>
      </c>
      <c r="C31" s="152" t="s">
        <v>90</v>
      </c>
      <c r="D31" s="109"/>
      <c r="E31" s="99"/>
    </row>
    <row r="32" spans="1:6" s="82" customFormat="1" ht="41.25" customHeight="1" x14ac:dyDescent="0.25">
      <c r="A32" s="96"/>
      <c r="B32" s="100" t="s">
        <v>89</v>
      </c>
      <c r="C32" s="152" t="s">
        <v>91</v>
      </c>
      <c r="D32" s="109"/>
      <c r="E32" s="99"/>
    </row>
    <row r="33" spans="1:1025" s="82" customFormat="1" ht="41.25" customHeight="1" x14ac:dyDescent="0.25">
      <c r="A33" s="96" t="s">
        <v>8</v>
      </c>
      <c r="B33" s="100"/>
      <c r="C33" s="103" t="s">
        <v>50</v>
      </c>
      <c r="D33" s="111">
        <f>SUM(D22:D32)</f>
        <v>0</v>
      </c>
      <c r="E33" s="105">
        <f>IF(ISERROR(D33/$D$51),0,D33/$D$51)</f>
        <v>0</v>
      </c>
    </row>
    <row r="34" spans="1:1025" s="82" customFormat="1" ht="41.25" customHeight="1" x14ac:dyDescent="0.25">
      <c r="A34" s="96" t="s">
        <v>9</v>
      </c>
      <c r="B34" s="96"/>
      <c r="C34" s="107" t="s">
        <v>74</v>
      </c>
      <c r="D34" s="112"/>
      <c r="E34" s="99"/>
    </row>
    <row r="35" spans="1:1025" s="82" customFormat="1" ht="41.25" customHeight="1" x14ac:dyDescent="0.25">
      <c r="A35" s="96"/>
      <c r="B35" s="100" t="s">
        <v>51</v>
      </c>
      <c r="C35" s="101" t="s">
        <v>75</v>
      </c>
      <c r="D35" s="109">
        <v>0</v>
      </c>
      <c r="E35" s="105">
        <f>IF(ISERROR(D35/$D$51),0,D35/$D$51)</f>
        <v>0</v>
      </c>
      <c r="F35" s="106" t="str">
        <f>IF(E35&gt;5%," Importo della progettazione delegata superiore al 5%","")</f>
        <v/>
      </c>
    </row>
    <row r="36" spans="1:1025" s="82" customFormat="1" ht="24" customHeight="1" x14ac:dyDescent="0.25">
      <c r="A36" s="96"/>
      <c r="B36" s="154" t="s">
        <v>93</v>
      </c>
      <c r="C36" s="156" t="s">
        <v>94</v>
      </c>
      <c r="D36" s="155"/>
      <c r="E36" s="105"/>
      <c r="F36" s="106"/>
    </row>
    <row r="37" spans="1:1025" s="82" customFormat="1" ht="41.25" customHeight="1" x14ac:dyDescent="0.25">
      <c r="A37" s="96"/>
      <c r="B37" s="100" t="s">
        <v>52</v>
      </c>
      <c r="C37" s="101" t="s">
        <v>53</v>
      </c>
      <c r="D37" s="109"/>
      <c r="E37" s="99"/>
    </row>
    <row r="38" spans="1:1025" s="82" customFormat="1" ht="23.25" customHeight="1" x14ac:dyDescent="0.25">
      <c r="A38" s="96"/>
      <c r="B38" s="154" t="s">
        <v>95</v>
      </c>
      <c r="C38" s="156" t="s">
        <v>94</v>
      </c>
      <c r="D38" s="155"/>
      <c r="E38" s="99"/>
    </row>
    <row r="39" spans="1:1025" s="82" customFormat="1" ht="41.25" customHeight="1" x14ac:dyDescent="0.25">
      <c r="A39" s="96"/>
      <c r="B39" s="100" t="s">
        <v>54</v>
      </c>
      <c r="C39" s="101" t="s">
        <v>55</v>
      </c>
      <c r="D39" s="109"/>
      <c r="E39" s="99"/>
    </row>
    <row r="40" spans="1:1025" s="82" customFormat="1" ht="22.5" customHeight="1" x14ac:dyDescent="0.25">
      <c r="A40" s="96"/>
      <c r="B40" s="154" t="s">
        <v>96</v>
      </c>
      <c r="C40" s="156" t="s">
        <v>94</v>
      </c>
      <c r="D40" s="155"/>
      <c r="E40" s="99"/>
    </row>
    <row r="41" spans="1:1025" s="82" customFormat="1" ht="41.25" customHeight="1" x14ac:dyDescent="0.25">
      <c r="A41" s="96"/>
      <c r="B41" s="100" t="s">
        <v>56</v>
      </c>
      <c r="C41" s="101" t="s">
        <v>66</v>
      </c>
      <c r="D41" s="109"/>
      <c r="E41" s="99"/>
    </row>
    <row r="42" spans="1:1025" s="82" customFormat="1" ht="41.25" customHeight="1" x14ac:dyDescent="0.25">
      <c r="A42" s="96" t="s">
        <v>9</v>
      </c>
      <c r="B42" s="96"/>
      <c r="C42" s="103" t="s">
        <v>68</v>
      </c>
      <c r="D42" s="111">
        <f>D35+D37+D39+D41</f>
        <v>0</v>
      </c>
      <c r="E42" s="105">
        <f>IF(ISERROR(D42/$D$51),0,D42/$D$51)</f>
        <v>0</v>
      </c>
      <c r="F42" s="106" t="str">
        <f>IF(E42&gt;30%,"importo superiore al 30% del totale","")</f>
        <v/>
      </c>
    </row>
    <row r="43" spans="1:1025" s="82" customFormat="1" ht="41.25" customHeight="1" x14ac:dyDescent="0.25">
      <c r="A43" s="96" t="s">
        <v>10</v>
      </c>
      <c r="B43" s="96"/>
      <c r="C43" s="113" t="s">
        <v>69</v>
      </c>
      <c r="D43" s="112"/>
      <c r="E43" s="99"/>
    </row>
    <row r="44" spans="1:1025" s="95" customFormat="1" ht="41.25" customHeight="1" x14ac:dyDescent="0.25">
      <c r="A44" s="18"/>
      <c r="B44" s="19" t="s">
        <v>57</v>
      </c>
      <c r="C44" s="114" t="s">
        <v>58</v>
      </c>
      <c r="D44" s="109"/>
      <c r="E44" s="110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  <c r="IW44" s="94"/>
      <c r="IX44" s="94"/>
      <c r="IY44" s="94"/>
      <c r="IZ44" s="94"/>
      <c r="JA44" s="94"/>
      <c r="JB44" s="94"/>
      <c r="JC44" s="94"/>
      <c r="JD44" s="94"/>
      <c r="JE44" s="94"/>
      <c r="JF44" s="94"/>
      <c r="JG44" s="94"/>
      <c r="JH44" s="94"/>
      <c r="JI44" s="94"/>
      <c r="JJ44" s="94"/>
      <c r="JK44" s="94"/>
      <c r="JL44" s="94"/>
      <c r="JM44" s="94"/>
      <c r="JN44" s="94"/>
      <c r="JO44" s="94"/>
      <c r="JP44" s="94"/>
      <c r="JQ44" s="94"/>
      <c r="JR44" s="94"/>
      <c r="JS44" s="94"/>
      <c r="JT44" s="94"/>
      <c r="JU44" s="94"/>
      <c r="JV44" s="94"/>
      <c r="JW44" s="94"/>
      <c r="JX44" s="94"/>
      <c r="JY44" s="94"/>
      <c r="JZ44" s="94"/>
      <c r="KA44" s="94"/>
      <c r="KB44" s="94"/>
      <c r="KC44" s="94"/>
      <c r="KD44" s="94"/>
      <c r="KE44" s="94"/>
      <c r="KF44" s="94"/>
      <c r="KG44" s="94"/>
      <c r="KH44" s="94"/>
      <c r="KI44" s="94"/>
      <c r="KJ44" s="94"/>
      <c r="KK44" s="94"/>
      <c r="KL44" s="94"/>
      <c r="KM44" s="94"/>
      <c r="KN44" s="94"/>
      <c r="KO44" s="94"/>
      <c r="KP44" s="94"/>
      <c r="KQ44" s="94"/>
      <c r="KR44" s="94"/>
      <c r="KS44" s="94"/>
      <c r="KT44" s="94"/>
      <c r="KU44" s="94"/>
      <c r="KV44" s="94"/>
      <c r="KW44" s="94"/>
      <c r="KX44" s="94"/>
      <c r="KY44" s="94"/>
      <c r="KZ44" s="94"/>
      <c r="LA44" s="94"/>
      <c r="LB44" s="94"/>
      <c r="LC44" s="94"/>
      <c r="LD44" s="94"/>
      <c r="LE44" s="94"/>
      <c r="LF44" s="94"/>
      <c r="LG44" s="94"/>
      <c r="LH44" s="94"/>
      <c r="LI44" s="94"/>
      <c r="LJ44" s="94"/>
      <c r="LK44" s="94"/>
      <c r="LL44" s="94"/>
      <c r="LM44" s="94"/>
      <c r="LN44" s="94"/>
      <c r="LO44" s="94"/>
      <c r="LP44" s="94"/>
      <c r="LQ44" s="94"/>
      <c r="LR44" s="94"/>
      <c r="LS44" s="94"/>
      <c r="LT44" s="94"/>
      <c r="LU44" s="94"/>
      <c r="LV44" s="94"/>
      <c r="LW44" s="94"/>
      <c r="LX44" s="94"/>
      <c r="LY44" s="94"/>
      <c r="LZ44" s="94"/>
      <c r="MA44" s="94"/>
      <c r="MB44" s="94"/>
      <c r="MC44" s="94"/>
      <c r="MD44" s="94"/>
      <c r="ME44" s="94"/>
      <c r="MF44" s="94"/>
      <c r="MG44" s="94"/>
      <c r="MH44" s="94"/>
      <c r="MI44" s="94"/>
      <c r="MJ44" s="94"/>
      <c r="MK44" s="94"/>
      <c r="ML44" s="94"/>
      <c r="MM44" s="94"/>
      <c r="MN44" s="94"/>
      <c r="MO44" s="94"/>
      <c r="MP44" s="94"/>
      <c r="MQ44" s="94"/>
      <c r="MR44" s="94"/>
      <c r="MS44" s="94"/>
      <c r="MT44" s="94"/>
      <c r="MU44" s="94"/>
      <c r="MV44" s="94"/>
      <c r="MW44" s="94"/>
      <c r="MX44" s="94"/>
      <c r="MY44" s="94"/>
      <c r="MZ44" s="94"/>
      <c r="NA44" s="94"/>
      <c r="NB44" s="94"/>
      <c r="NC44" s="94"/>
      <c r="ND44" s="94"/>
      <c r="NE44" s="94"/>
      <c r="NF44" s="94"/>
      <c r="NG44" s="94"/>
      <c r="NH44" s="94"/>
      <c r="NI44" s="94"/>
      <c r="NJ44" s="94"/>
      <c r="NK44" s="94"/>
      <c r="NL44" s="94"/>
      <c r="NM44" s="94"/>
      <c r="NN44" s="94"/>
      <c r="NO44" s="94"/>
      <c r="NP44" s="94"/>
      <c r="NQ44" s="94"/>
      <c r="NR44" s="94"/>
      <c r="NS44" s="94"/>
      <c r="NT44" s="94"/>
      <c r="NU44" s="94"/>
      <c r="NV44" s="94"/>
      <c r="NW44" s="94"/>
      <c r="NX44" s="94"/>
      <c r="NY44" s="94"/>
      <c r="NZ44" s="94"/>
      <c r="OA44" s="94"/>
      <c r="OB44" s="94"/>
      <c r="OC44" s="94"/>
      <c r="OD44" s="94"/>
      <c r="OE44" s="94"/>
      <c r="OF44" s="94"/>
      <c r="OG44" s="94"/>
      <c r="OH44" s="94"/>
      <c r="OI44" s="94"/>
      <c r="OJ44" s="94"/>
      <c r="OK44" s="94"/>
      <c r="OL44" s="94"/>
      <c r="OM44" s="94"/>
      <c r="ON44" s="94"/>
      <c r="OO44" s="94"/>
      <c r="OP44" s="94"/>
      <c r="OQ44" s="94"/>
      <c r="OR44" s="94"/>
      <c r="OS44" s="94"/>
      <c r="OT44" s="94"/>
      <c r="OU44" s="94"/>
      <c r="OV44" s="94"/>
      <c r="OW44" s="94"/>
      <c r="OX44" s="94"/>
      <c r="OY44" s="94"/>
      <c r="OZ44" s="94"/>
      <c r="PA44" s="94"/>
      <c r="PB44" s="94"/>
      <c r="PC44" s="94"/>
      <c r="PD44" s="94"/>
      <c r="PE44" s="94"/>
      <c r="PF44" s="94"/>
      <c r="PG44" s="94"/>
      <c r="PH44" s="94"/>
      <c r="PI44" s="94"/>
      <c r="PJ44" s="94"/>
      <c r="PK44" s="94"/>
      <c r="PL44" s="94"/>
      <c r="PM44" s="94"/>
      <c r="PN44" s="94"/>
      <c r="PO44" s="94"/>
      <c r="PP44" s="94"/>
      <c r="PQ44" s="94"/>
      <c r="PR44" s="94"/>
      <c r="PS44" s="94"/>
      <c r="PT44" s="94"/>
      <c r="PU44" s="94"/>
      <c r="PV44" s="94"/>
      <c r="PW44" s="94"/>
      <c r="PX44" s="94"/>
      <c r="PY44" s="94"/>
      <c r="PZ44" s="94"/>
      <c r="QA44" s="94"/>
      <c r="QB44" s="94"/>
      <c r="QC44" s="94"/>
      <c r="QD44" s="94"/>
      <c r="QE44" s="94"/>
      <c r="QF44" s="94"/>
      <c r="QG44" s="94"/>
      <c r="QH44" s="94"/>
      <c r="QI44" s="94"/>
      <c r="QJ44" s="94"/>
      <c r="QK44" s="94"/>
      <c r="QL44" s="94"/>
      <c r="QM44" s="94"/>
      <c r="QN44" s="94"/>
      <c r="QO44" s="94"/>
      <c r="QP44" s="94"/>
      <c r="QQ44" s="94"/>
      <c r="QR44" s="94"/>
      <c r="QS44" s="94"/>
      <c r="QT44" s="94"/>
      <c r="QU44" s="94"/>
      <c r="QV44" s="94"/>
      <c r="QW44" s="94"/>
      <c r="QX44" s="94"/>
      <c r="QY44" s="94"/>
      <c r="QZ44" s="94"/>
      <c r="RA44" s="94"/>
      <c r="RB44" s="94"/>
      <c r="RC44" s="94"/>
      <c r="RD44" s="94"/>
      <c r="RE44" s="94"/>
      <c r="RF44" s="94"/>
      <c r="RG44" s="94"/>
      <c r="RH44" s="94"/>
      <c r="RI44" s="94"/>
      <c r="RJ44" s="94"/>
      <c r="RK44" s="94"/>
      <c r="RL44" s="94"/>
      <c r="RM44" s="94"/>
      <c r="RN44" s="94"/>
      <c r="RO44" s="94"/>
      <c r="RP44" s="94"/>
      <c r="RQ44" s="94"/>
      <c r="RR44" s="94"/>
      <c r="RS44" s="94"/>
      <c r="RT44" s="94"/>
      <c r="RU44" s="94"/>
      <c r="RV44" s="94"/>
      <c r="RW44" s="94"/>
      <c r="RX44" s="94"/>
      <c r="RY44" s="94"/>
      <c r="RZ44" s="94"/>
      <c r="SA44" s="94"/>
      <c r="SB44" s="94"/>
      <c r="SC44" s="94"/>
      <c r="SD44" s="94"/>
      <c r="SE44" s="94"/>
      <c r="SF44" s="94"/>
      <c r="SG44" s="94"/>
      <c r="SH44" s="94"/>
      <c r="SI44" s="94"/>
      <c r="SJ44" s="94"/>
      <c r="SK44" s="94"/>
      <c r="SL44" s="94"/>
      <c r="SM44" s="94"/>
      <c r="SN44" s="94"/>
      <c r="SO44" s="94"/>
      <c r="SP44" s="94"/>
      <c r="SQ44" s="94"/>
      <c r="SR44" s="94"/>
      <c r="SS44" s="94"/>
      <c r="ST44" s="94"/>
      <c r="SU44" s="94"/>
      <c r="SV44" s="94"/>
      <c r="SW44" s="94"/>
      <c r="SX44" s="94"/>
      <c r="SY44" s="94"/>
      <c r="SZ44" s="94"/>
      <c r="TA44" s="94"/>
      <c r="TB44" s="94"/>
      <c r="TC44" s="94"/>
      <c r="TD44" s="94"/>
      <c r="TE44" s="94"/>
      <c r="TF44" s="94"/>
      <c r="TG44" s="94"/>
      <c r="TH44" s="94"/>
      <c r="TI44" s="94"/>
      <c r="TJ44" s="94"/>
      <c r="TK44" s="94"/>
      <c r="TL44" s="94"/>
      <c r="TM44" s="94"/>
      <c r="TN44" s="94"/>
      <c r="TO44" s="94"/>
      <c r="TP44" s="94"/>
      <c r="TQ44" s="94"/>
      <c r="TR44" s="94"/>
      <c r="TS44" s="94"/>
      <c r="TT44" s="94"/>
      <c r="TU44" s="94"/>
      <c r="TV44" s="94"/>
      <c r="TW44" s="94"/>
      <c r="TX44" s="94"/>
      <c r="TY44" s="94"/>
      <c r="TZ44" s="94"/>
      <c r="UA44" s="94"/>
      <c r="UB44" s="94"/>
      <c r="UC44" s="94"/>
      <c r="UD44" s="94"/>
      <c r="UE44" s="94"/>
      <c r="UF44" s="94"/>
      <c r="UG44" s="94"/>
      <c r="UH44" s="94"/>
      <c r="UI44" s="94"/>
      <c r="UJ44" s="94"/>
      <c r="UK44" s="94"/>
      <c r="UL44" s="94"/>
      <c r="UM44" s="94"/>
      <c r="UN44" s="94"/>
      <c r="UO44" s="94"/>
      <c r="UP44" s="94"/>
      <c r="UQ44" s="94"/>
      <c r="UR44" s="94"/>
      <c r="US44" s="94"/>
      <c r="UT44" s="94"/>
      <c r="UU44" s="94"/>
      <c r="UV44" s="94"/>
      <c r="UW44" s="94"/>
      <c r="UX44" s="94"/>
      <c r="UY44" s="94"/>
      <c r="UZ44" s="94"/>
      <c r="VA44" s="94"/>
      <c r="VB44" s="94"/>
      <c r="VC44" s="94"/>
      <c r="VD44" s="94"/>
      <c r="VE44" s="94"/>
      <c r="VF44" s="94"/>
      <c r="VG44" s="94"/>
      <c r="VH44" s="94"/>
      <c r="VI44" s="94"/>
      <c r="VJ44" s="94"/>
      <c r="VK44" s="94"/>
      <c r="VL44" s="94"/>
      <c r="VM44" s="94"/>
      <c r="VN44" s="94"/>
      <c r="VO44" s="94"/>
      <c r="VP44" s="94"/>
      <c r="VQ44" s="94"/>
      <c r="VR44" s="94"/>
      <c r="VS44" s="94"/>
      <c r="VT44" s="94"/>
      <c r="VU44" s="94"/>
      <c r="VV44" s="94"/>
      <c r="VW44" s="94"/>
      <c r="VX44" s="94"/>
      <c r="VY44" s="94"/>
      <c r="VZ44" s="94"/>
      <c r="WA44" s="94"/>
      <c r="WB44" s="94"/>
      <c r="WC44" s="94"/>
      <c r="WD44" s="94"/>
      <c r="WE44" s="94"/>
      <c r="WF44" s="94"/>
      <c r="WG44" s="94"/>
      <c r="WH44" s="94"/>
      <c r="WI44" s="94"/>
      <c r="WJ44" s="94"/>
      <c r="WK44" s="94"/>
      <c r="WL44" s="94"/>
      <c r="WM44" s="94"/>
      <c r="WN44" s="94"/>
      <c r="WO44" s="94"/>
      <c r="WP44" s="94"/>
      <c r="WQ44" s="94"/>
      <c r="WR44" s="94"/>
      <c r="WS44" s="94"/>
      <c r="WT44" s="94"/>
      <c r="WU44" s="94"/>
      <c r="WV44" s="94"/>
      <c r="WW44" s="94"/>
      <c r="WX44" s="94"/>
      <c r="WY44" s="94"/>
      <c r="WZ44" s="94"/>
      <c r="XA44" s="94"/>
      <c r="XB44" s="94"/>
      <c r="XC44" s="94"/>
      <c r="XD44" s="94"/>
      <c r="XE44" s="94"/>
      <c r="XF44" s="94"/>
      <c r="XG44" s="94"/>
      <c r="XH44" s="94"/>
      <c r="XI44" s="94"/>
      <c r="XJ44" s="94"/>
      <c r="XK44" s="94"/>
      <c r="XL44" s="94"/>
      <c r="XM44" s="94"/>
      <c r="XN44" s="94"/>
      <c r="XO44" s="94"/>
      <c r="XP44" s="94"/>
      <c r="XQ44" s="94"/>
      <c r="XR44" s="94"/>
      <c r="XS44" s="94"/>
      <c r="XT44" s="94"/>
      <c r="XU44" s="94"/>
      <c r="XV44" s="94"/>
      <c r="XW44" s="94"/>
      <c r="XX44" s="94"/>
      <c r="XY44" s="94"/>
      <c r="XZ44" s="94"/>
      <c r="YA44" s="94"/>
      <c r="YB44" s="94"/>
      <c r="YC44" s="94"/>
      <c r="YD44" s="94"/>
      <c r="YE44" s="94"/>
      <c r="YF44" s="94"/>
      <c r="YG44" s="94"/>
      <c r="YH44" s="94"/>
      <c r="YI44" s="94"/>
      <c r="YJ44" s="94"/>
      <c r="YK44" s="94"/>
      <c r="YL44" s="94"/>
      <c r="YM44" s="94"/>
      <c r="YN44" s="94"/>
      <c r="YO44" s="94"/>
      <c r="YP44" s="94"/>
      <c r="YQ44" s="94"/>
      <c r="YR44" s="94"/>
      <c r="YS44" s="94"/>
      <c r="YT44" s="94"/>
      <c r="YU44" s="94"/>
      <c r="YV44" s="94"/>
      <c r="YW44" s="94"/>
      <c r="YX44" s="94"/>
      <c r="YY44" s="94"/>
      <c r="YZ44" s="94"/>
      <c r="ZA44" s="94"/>
      <c r="ZB44" s="94"/>
      <c r="ZC44" s="94"/>
      <c r="ZD44" s="94"/>
      <c r="ZE44" s="94"/>
      <c r="ZF44" s="94"/>
      <c r="ZG44" s="94"/>
      <c r="ZH44" s="94"/>
      <c r="ZI44" s="94"/>
      <c r="ZJ44" s="94"/>
      <c r="ZK44" s="94"/>
      <c r="ZL44" s="94"/>
      <c r="ZM44" s="94"/>
      <c r="ZN44" s="94"/>
      <c r="ZO44" s="94"/>
      <c r="ZP44" s="94"/>
      <c r="ZQ44" s="94"/>
      <c r="ZR44" s="94"/>
      <c r="ZS44" s="94"/>
      <c r="ZT44" s="94"/>
      <c r="ZU44" s="94"/>
      <c r="ZV44" s="94"/>
      <c r="ZW44" s="94"/>
      <c r="ZX44" s="94"/>
      <c r="ZY44" s="94"/>
      <c r="ZZ44" s="94"/>
      <c r="AAA44" s="94"/>
      <c r="AAB44" s="94"/>
      <c r="AAC44" s="94"/>
      <c r="AAD44" s="94"/>
      <c r="AAE44" s="94"/>
      <c r="AAF44" s="94"/>
      <c r="AAG44" s="94"/>
      <c r="AAH44" s="94"/>
      <c r="AAI44" s="94"/>
      <c r="AAJ44" s="94"/>
      <c r="AAK44" s="94"/>
      <c r="AAL44" s="94"/>
      <c r="AAM44" s="94"/>
      <c r="AAN44" s="94"/>
      <c r="AAO44" s="94"/>
      <c r="AAP44" s="94"/>
      <c r="AAQ44" s="94"/>
      <c r="AAR44" s="94"/>
      <c r="AAS44" s="94"/>
      <c r="AAT44" s="94"/>
      <c r="AAU44" s="94"/>
      <c r="AAV44" s="94"/>
      <c r="AAW44" s="94"/>
      <c r="AAX44" s="94"/>
      <c r="AAY44" s="94"/>
      <c r="AAZ44" s="94"/>
      <c r="ABA44" s="94"/>
      <c r="ABB44" s="94"/>
      <c r="ABC44" s="94"/>
      <c r="ABD44" s="94"/>
      <c r="ABE44" s="94"/>
      <c r="ABF44" s="94"/>
      <c r="ABG44" s="94"/>
      <c r="ABH44" s="94"/>
      <c r="ABI44" s="94"/>
      <c r="ABJ44" s="94"/>
      <c r="ABK44" s="94"/>
      <c r="ABL44" s="94"/>
      <c r="ABM44" s="94"/>
      <c r="ABN44" s="94"/>
      <c r="ABO44" s="94"/>
      <c r="ABP44" s="94"/>
      <c r="ABQ44" s="94"/>
      <c r="ABR44" s="94"/>
      <c r="ABS44" s="94"/>
      <c r="ABT44" s="94"/>
      <c r="ABU44" s="94"/>
      <c r="ABV44" s="94"/>
      <c r="ABW44" s="94"/>
      <c r="ABX44" s="94"/>
      <c r="ABY44" s="94"/>
      <c r="ABZ44" s="94"/>
      <c r="ACA44" s="94"/>
      <c r="ACB44" s="94"/>
      <c r="ACC44" s="94"/>
      <c r="ACD44" s="94"/>
      <c r="ACE44" s="94"/>
      <c r="ACF44" s="94"/>
      <c r="ACG44" s="94"/>
      <c r="ACH44" s="94"/>
      <c r="ACI44" s="94"/>
      <c r="ACJ44" s="94"/>
      <c r="ACK44" s="94"/>
      <c r="ACL44" s="94"/>
      <c r="ACM44" s="94"/>
      <c r="ACN44" s="94"/>
      <c r="ACO44" s="94"/>
      <c r="ACP44" s="94"/>
      <c r="ACQ44" s="94"/>
      <c r="ACR44" s="94"/>
      <c r="ACS44" s="94"/>
      <c r="ACT44" s="94"/>
      <c r="ACU44" s="94"/>
      <c r="ACV44" s="94"/>
      <c r="ACW44" s="94"/>
      <c r="ACX44" s="94"/>
      <c r="ACY44" s="94"/>
      <c r="ACZ44" s="94"/>
      <c r="ADA44" s="94"/>
      <c r="ADB44" s="94"/>
      <c r="ADC44" s="94"/>
      <c r="ADD44" s="94"/>
      <c r="ADE44" s="94"/>
      <c r="ADF44" s="94"/>
      <c r="ADG44" s="94"/>
      <c r="ADH44" s="94"/>
      <c r="ADI44" s="94"/>
      <c r="ADJ44" s="94"/>
      <c r="ADK44" s="94"/>
      <c r="ADL44" s="94"/>
      <c r="ADM44" s="94"/>
      <c r="ADN44" s="94"/>
      <c r="ADO44" s="94"/>
      <c r="ADP44" s="94"/>
      <c r="ADQ44" s="94"/>
      <c r="ADR44" s="94"/>
      <c r="ADS44" s="94"/>
      <c r="ADT44" s="94"/>
      <c r="ADU44" s="94"/>
      <c r="ADV44" s="94"/>
      <c r="ADW44" s="94"/>
      <c r="ADX44" s="94"/>
      <c r="ADY44" s="94"/>
      <c r="ADZ44" s="94"/>
      <c r="AEA44" s="94"/>
      <c r="AEB44" s="94"/>
      <c r="AEC44" s="94"/>
      <c r="AED44" s="94"/>
      <c r="AEE44" s="94"/>
      <c r="AEF44" s="94"/>
      <c r="AEG44" s="94"/>
      <c r="AEH44" s="94"/>
      <c r="AEI44" s="94"/>
      <c r="AEJ44" s="94"/>
      <c r="AEK44" s="94"/>
      <c r="AEL44" s="94"/>
      <c r="AEM44" s="94"/>
      <c r="AEN44" s="94"/>
      <c r="AEO44" s="94"/>
      <c r="AEP44" s="94"/>
      <c r="AEQ44" s="94"/>
      <c r="AER44" s="94"/>
      <c r="AES44" s="94"/>
      <c r="AET44" s="94"/>
      <c r="AEU44" s="94"/>
      <c r="AEV44" s="94"/>
      <c r="AEW44" s="94"/>
      <c r="AEX44" s="94"/>
      <c r="AEY44" s="94"/>
      <c r="AEZ44" s="94"/>
      <c r="AFA44" s="94"/>
      <c r="AFB44" s="94"/>
      <c r="AFC44" s="94"/>
      <c r="AFD44" s="94"/>
      <c r="AFE44" s="94"/>
      <c r="AFF44" s="94"/>
      <c r="AFG44" s="94"/>
      <c r="AFH44" s="94"/>
      <c r="AFI44" s="94"/>
      <c r="AFJ44" s="94"/>
      <c r="AFK44" s="94"/>
      <c r="AFL44" s="94"/>
      <c r="AFM44" s="94"/>
      <c r="AFN44" s="94"/>
      <c r="AFO44" s="94"/>
      <c r="AFP44" s="94"/>
      <c r="AFQ44" s="94"/>
      <c r="AFR44" s="94"/>
      <c r="AFS44" s="94"/>
      <c r="AFT44" s="94"/>
      <c r="AFU44" s="94"/>
      <c r="AFV44" s="94"/>
      <c r="AFW44" s="94"/>
      <c r="AFX44" s="94"/>
      <c r="AFY44" s="94"/>
      <c r="AFZ44" s="94"/>
      <c r="AGA44" s="94"/>
      <c r="AGB44" s="94"/>
      <c r="AGC44" s="94"/>
      <c r="AGD44" s="94"/>
      <c r="AGE44" s="94"/>
      <c r="AGF44" s="94"/>
      <c r="AGG44" s="94"/>
      <c r="AGH44" s="94"/>
      <c r="AGI44" s="94"/>
      <c r="AGJ44" s="94"/>
      <c r="AGK44" s="94"/>
      <c r="AGL44" s="94"/>
      <c r="AGM44" s="94"/>
      <c r="AGN44" s="94"/>
      <c r="AGO44" s="94"/>
      <c r="AGP44" s="94"/>
      <c r="AGQ44" s="94"/>
      <c r="AGR44" s="94"/>
      <c r="AGS44" s="94"/>
      <c r="AGT44" s="94"/>
      <c r="AGU44" s="94"/>
      <c r="AGV44" s="94"/>
      <c r="AGW44" s="94"/>
      <c r="AGX44" s="94"/>
      <c r="AGY44" s="94"/>
      <c r="AGZ44" s="94"/>
      <c r="AHA44" s="94"/>
      <c r="AHB44" s="94"/>
      <c r="AHC44" s="94"/>
      <c r="AHD44" s="94"/>
      <c r="AHE44" s="94"/>
      <c r="AHF44" s="94"/>
      <c r="AHG44" s="94"/>
      <c r="AHH44" s="94"/>
      <c r="AHI44" s="94"/>
      <c r="AHJ44" s="94"/>
      <c r="AHK44" s="94"/>
      <c r="AHL44" s="94"/>
      <c r="AHM44" s="94"/>
      <c r="AHN44" s="94"/>
      <c r="AHO44" s="94"/>
      <c r="AHP44" s="94"/>
      <c r="AHQ44" s="94"/>
      <c r="AHR44" s="94"/>
      <c r="AHS44" s="94"/>
      <c r="AHT44" s="94"/>
      <c r="AHU44" s="94"/>
      <c r="AHV44" s="94"/>
      <c r="AHW44" s="94"/>
      <c r="AHX44" s="94"/>
      <c r="AHY44" s="94"/>
      <c r="AHZ44" s="94"/>
      <c r="AIA44" s="94"/>
      <c r="AIB44" s="94"/>
      <c r="AIC44" s="94"/>
      <c r="AID44" s="94"/>
      <c r="AIE44" s="94"/>
      <c r="AIF44" s="94"/>
      <c r="AIG44" s="94"/>
      <c r="AIH44" s="94"/>
      <c r="AII44" s="94"/>
      <c r="AIJ44" s="94"/>
      <c r="AIK44" s="94"/>
      <c r="AIL44" s="94"/>
      <c r="AIM44" s="94"/>
      <c r="AIN44" s="94"/>
      <c r="AIO44" s="94"/>
      <c r="AIP44" s="94"/>
      <c r="AIQ44" s="94"/>
      <c r="AIR44" s="94"/>
      <c r="AIS44" s="94"/>
      <c r="AIT44" s="94"/>
      <c r="AIU44" s="94"/>
      <c r="AIV44" s="94"/>
      <c r="AIW44" s="94"/>
      <c r="AIX44" s="94"/>
      <c r="AIY44" s="94"/>
      <c r="AIZ44" s="94"/>
      <c r="AJA44" s="94"/>
      <c r="AJB44" s="94"/>
      <c r="AJC44" s="94"/>
      <c r="AJD44" s="94"/>
      <c r="AJE44" s="94"/>
      <c r="AJF44" s="94"/>
      <c r="AJG44" s="94"/>
      <c r="AJH44" s="94"/>
      <c r="AJI44" s="94"/>
      <c r="AJJ44" s="94"/>
      <c r="AJK44" s="94"/>
      <c r="AJL44" s="94"/>
      <c r="AJM44" s="94"/>
      <c r="AJN44" s="94"/>
      <c r="AJO44" s="94"/>
      <c r="AJP44" s="94"/>
      <c r="AJQ44" s="94"/>
      <c r="AJR44" s="94"/>
      <c r="AJS44" s="94"/>
      <c r="AJT44" s="94"/>
      <c r="AJU44" s="94"/>
      <c r="AJV44" s="94"/>
      <c r="AJW44" s="94"/>
      <c r="AJX44" s="94"/>
      <c r="AJY44" s="94"/>
      <c r="AJZ44" s="94"/>
      <c r="AKA44" s="94"/>
      <c r="AKB44" s="94"/>
      <c r="AKC44" s="94"/>
      <c r="AKD44" s="94"/>
      <c r="AKE44" s="94"/>
      <c r="AKF44" s="94"/>
      <c r="AKG44" s="94"/>
      <c r="AKH44" s="94"/>
      <c r="AKI44" s="94"/>
      <c r="AKJ44" s="94"/>
      <c r="AKK44" s="94"/>
      <c r="AKL44" s="94"/>
      <c r="AKM44" s="94"/>
      <c r="AKN44" s="94"/>
      <c r="AKO44" s="94"/>
      <c r="AKP44" s="94"/>
      <c r="AKQ44" s="94"/>
      <c r="AKR44" s="94"/>
      <c r="AKS44" s="94"/>
      <c r="AKT44" s="94"/>
      <c r="AKU44" s="94"/>
      <c r="AKV44" s="94"/>
      <c r="AKW44" s="94"/>
      <c r="AKX44" s="94"/>
      <c r="AKY44" s="94"/>
      <c r="AKZ44" s="94"/>
      <c r="ALA44" s="94"/>
      <c r="ALB44" s="94"/>
      <c r="ALC44" s="94"/>
      <c r="ALD44" s="94"/>
      <c r="ALE44" s="94"/>
      <c r="ALF44" s="94"/>
      <c r="ALG44" s="94"/>
      <c r="ALH44" s="94"/>
      <c r="ALI44" s="94"/>
      <c r="ALJ44" s="94"/>
      <c r="ALK44" s="94"/>
      <c r="ALL44" s="94"/>
      <c r="ALM44" s="94"/>
      <c r="ALN44" s="94"/>
      <c r="ALO44" s="94"/>
      <c r="ALP44" s="94"/>
      <c r="ALQ44" s="94"/>
      <c r="ALR44" s="94"/>
      <c r="ALS44" s="94"/>
      <c r="ALT44" s="94"/>
      <c r="ALU44" s="94"/>
      <c r="ALV44" s="94"/>
      <c r="ALW44" s="94"/>
      <c r="ALX44" s="94"/>
      <c r="ALY44" s="94"/>
      <c r="ALZ44" s="94"/>
      <c r="AMA44" s="94"/>
      <c r="AMB44" s="94"/>
      <c r="AMC44" s="94"/>
      <c r="AMD44" s="94"/>
      <c r="AME44" s="94"/>
      <c r="AMF44" s="94"/>
      <c r="AMG44" s="94"/>
      <c r="AMH44" s="94"/>
      <c r="AMI44" s="94"/>
      <c r="AMJ44" s="94"/>
      <c r="AMK44" s="94"/>
    </row>
    <row r="45" spans="1:1025" s="95" customFormat="1" ht="41.25" customHeight="1" x14ac:dyDescent="0.25">
      <c r="A45" s="18"/>
      <c r="B45" s="19" t="s">
        <v>59</v>
      </c>
      <c r="C45" s="114" t="s">
        <v>58</v>
      </c>
      <c r="D45" s="109"/>
      <c r="E45" s="110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  <c r="IW45" s="94"/>
      <c r="IX45" s="94"/>
      <c r="IY45" s="94"/>
      <c r="IZ45" s="94"/>
      <c r="JA45" s="94"/>
      <c r="JB45" s="94"/>
      <c r="JC45" s="94"/>
      <c r="JD45" s="94"/>
      <c r="JE45" s="94"/>
      <c r="JF45" s="94"/>
      <c r="JG45" s="94"/>
      <c r="JH45" s="94"/>
      <c r="JI45" s="94"/>
      <c r="JJ45" s="94"/>
      <c r="JK45" s="94"/>
      <c r="JL45" s="94"/>
      <c r="JM45" s="94"/>
      <c r="JN45" s="94"/>
      <c r="JO45" s="94"/>
      <c r="JP45" s="94"/>
      <c r="JQ45" s="94"/>
      <c r="JR45" s="94"/>
      <c r="JS45" s="94"/>
      <c r="JT45" s="94"/>
      <c r="JU45" s="94"/>
      <c r="JV45" s="94"/>
      <c r="JW45" s="94"/>
      <c r="JX45" s="94"/>
      <c r="JY45" s="94"/>
      <c r="JZ45" s="94"/>
      <c r="KA45" s="94"/>
      <c r="KB45" s="94"/>
      <c r="KC45" s="94"/>
      <c r="KD45" s="94"/>
      <c r="KE45" s="94"/>
      <c r="KF45" s="94"/>
      <c r="KG45" s="94"/>
      <c r="KH45" s="94"/>
      <c r="KI45" s="94"/>
      <c r="KJ45" s="94"/>
      <c r="KK45" s="94"/>
      <c r="KL45" s="94"/>
      <c r="KM45" s="94"/>
      <c r="KN45" s="94"/>
      <c r="KO45" s="94"/>
      <c r="KP45" s="94"/>
      <c r="KQ45" s="94"/>
      <c r="KR45" s="94"/>
      <c r="KS45" s="94"/>
      <c r="KT45" s="94"/>
      <c r="KU45" s="94"/>
      <c r="KV45" s="94"/>
      <c r="KW45" s="94"/>
      <c r="KX45" s="94"/>
      <c r="KY45" s="94"/>
      <c r="KZ45" s="94"/>
      <c r="LA45" s="94"/>
      <c r="LB45" s="94"/>
      <c r="LC45" s="94"/>
      <c r="LD45" s="94"/>
      <c r="LE45" s="94"/>
      <c r="LF45" s="94"/>
      <c r="LG45" s="94"/>
      <c r="LH45" s="94"/>
      <c r="LI45" s="94"/>
      <c r="LJ45" s="94"/>
      <c r="LK45" s="94"/>
      <c r="LL45" s="94"/>
      <c r="LM45" s="94"/>
      <c r="LN45" s="94"/>
      <c r="LO45" s="94"/>
      <c r="LP45" s="94"/>
      <c r="LQ45" s="94"/>
      <c r="LR45" s="94"/>
      <c r="LS45" s="94"/>
      <c r="LT45" s="94"/>
      <c r="LU45" s="94"/>
      <c r="LV45" s="94"/>
      <c r="LW45" s="94"/>
      <c r="LX45" s="94"/>
      <c r="LY45" s="94"/>
      <c r="LZ45" s="94"/>
      <c r="MA45" s="94"/>
      <c r="MB45" s="94"/>
      <c r="MC45" s="94"/>
      <c r="MD45" s="94"/>
      <c r="ME45" s="94"/>
      <c r="MF45" s="94"/>
      <c r="MG45" s="94"/>
      <c r="MH45" s="94"/>
      <c r="MI45" s="94"/>
      <c r="MJ45" s="94"/>
      <c r="MK45" s="94"/>
      <c r="ML45" s="94"/>
      <c r="MM45" s="94"/>
      <c r="MN45" s="94"/>
      <c r="MO45" s="94"/>
      <c r="MP45" s="94"/>
      <c r="MQ45" s="94"/>
      <c r="MR45" s="94"/>
      <c r="MS45" s="94"/>
      <c r="MT45" s="94"/>
      <c r="MU45" s="94"/>
      <c r="MV45" s="94"/>
      <c r="MW45" s="94"/>
      <c r="MX45" s="94"/>
      <c r="MY45" s="94"/>
      <c r="MZ45" s="94"/>
      <c r="NA45" s="94"/>
      <c r="NB45" s="94"/>
      <c r="NC45" s="94"/>
      <c r="ND45" s="94"/>
      <c r="NE45" s="94"/>
      <c r="NF45" s="94"/>
      <c r="NG45" s="94"/>
      <c r="NH45" s="94"/>
      <c r="NI45" s="94"/>
      <c r="NJ45" s="94"/>
      <c r="NK45" s="94"/>
      <c r="NL45" s="94"/>
      <c r="NM45" s="94"/>
      <c r="NN45" s="94"/>
      <c r="NO45" s="94"/>
      <c r="NP45" s="94"/>
      <c r="NQ45" s="94"/>
      <c r="NR45" s="94"/>
      <c r="NS45" s="94"/>
      <c r="NT45" s="94"/>
      <c r="NU45" s="94"/>
      <c r="NV45" s="94"/>
      <c r="NW45" s="94"/>
      <c r="NX45" s="94"/>
      <c r="NY45" s="94"/>
      <c r="NZ45" s="94"/>
      <c r="OA45" s="94"/>
      <c r="OB45" s="94"/>
      <c r="OC45" s="94"/>
      <c r="OD45" s="94"/>
      <c r="OE45" s="94"/>
      <c r="OF45" s="94"/>
      <c r="OG45" s="94"/>
      <c r="OH45" s="94"/>
      <c r="OI45" s="94"/>
      <c r="OJ45" s="94"/>
      <c r="OK45" s="94"/>
      <c r="OL45" s="94"/>
      <c r="OM45" s="94"/>
      <c r="ON45" s="94"/>
      <c r="OO45" s="94"/>
      <c r="OP45" s="94"/>
      <c r="OQ45" s="94"/>
      <c r="OR45" s="94"/>
      <c r="OS45" s="94"/>
      <c r="OT45" s="94"/>
      <c r="OU45" s="94"/>
      <c r="OV45" s="94"/>
      <c r="OW45" s="94"/>
      <c r="OX45" s="94"/>
      <c r="OY45" s="94"/>
      <c r="OZ45" s="94"/>
      <c r="PA45" s="94"/>
      <c r="PB45" s="94"/>
      <c r="PC45" s="94"/>
      <c r="PD45" s="94"/>
      <c r="PE45" s="94"/>
      <c r="PF45" s="94"/>
      <c r="PG45" s="94"/>
      <c r="PH45" s="94"/>
      <c r="PI45" s="94"/>
      <c r="PJ45" s="94"/>
      <c r="PK45" s="94"/>
      <c r="PL45" s="94"/>
      <c r="PM45" s="94"/>
      <c r="PN45" s="94"/>
      <c r="PO45" s="94"/>
      <c r="PP45" s="94"/>
      <c r="PQ45" s="94"/>
      <c r="PR45" s="94"/>
      <c r="PS45" s="94"/>
      <c r="PT45" s="94"/>
      <c r="PU45" s="94"/>
      <c r="PV45" s="94"/>
      <c r="PW45" s="94"/>
      <c r="PX45" s="94"/>
      <c r="PY45" s="94"/>
      <c r="PZ45" s="94"/>
      <c r="QA45" s="94"/>
      <c r="QB45" s="94"/>
      <c r="QC45" s="94"/>
      <c r="QD45" s="94"/>
      <c r="QE45" s="94"/>
      <c r="QF45" s="94"/>
      <c r="QG45" s="94"/>
      <c r="QH45" s="94"/>
      <c r="QI45" s="94"/>
      <c r="QJ45" s="94"/>
      <c r="QK45" s="94"/>
      <c r="QL45" s="94"/>
      <c r="QM45" s="94"/>
      <c r="QN45" s="94"/>
      <c r="QO45" s="94"/>
      <c r="QP45" s="94"/>
      <c r="QQ45" s="94"/>
      <c r="QR45" s="94"/>
      <c r="QS45" s="94"/>
      <c r="QT45" s="94"/>
      <c r="QU45" s="94"/>
      <c r="QV45" s="94"/>
      <c r="QW45" s="94"/>
      <c r="QX45" s="94"/>
      <c r="QY45" s="94"/>
      <c r="QZ45" s="94"/>
      <c r="RA45" s="94"/>
      <c r="RB45" s="94"/>
      <c r="RC45" s="94"/>
      <c r="RD45" s="94"/>
      <c r="RE45" s="94"/>
      <c r="RF45" s="94"/>
      <c r="RG45" s="94"/>
      <c r="RH45" s="94"/>
      <c r="RI45" s="94"/>
      <c r="RJ45" s="94"/>
      <c r="RK45" s="94"/>
      <c r="RL45" s="94"/>
      <c r="RM45" s="94"/>
      <c r="RN45" s="94"/>
      <c r="RO45" s="94"/>
      <c r="RP45" s="94"/>
      <c r="RQ45" s="94"/>
      <c r="RR45" s="94"/>
      <c r="RS45" s="94"/>
      <c r="RT45" s="94"/>
      <c r="RU45" s="94"/>
      <c r="RV45" s="94"/>
      <c r="RW45" s="94"/>
      <c r="RX45" s="94"/>
      <c r="RY45" s="94"/>
      <c r="RZ45" s="94"/>
      <c r="SA45" s="94"/>
      <c r="SB45" s="94"/>
      <c r="SC45" s="94"/>
      <c r="SD45" s="94"/>
      <c r="SE45" s="94"/>
      <c r="SF45" s="94"/>
      <c r="SG45" s="94"/>
      <c r="SH45" s="94"/>
      <c r="SI45" s="94"/>
      <c r="SJ45" s="94"/>
      <c r="SK45" s="94"/>
      <c r="SL45" s="94"/>
      <c r="SM45" s="94"/>
      <c r="SN45" s="94"/>
      <c r="SO45" s="94"/>
      <c r="SP45" s="94"/>
      <c r="SQ45" s="94"/>
      <c r="SR45" s="94"/>
      <c r="SS45" s="94"/>
      <c r="ST45" s="94"/>
      <c r="SU45" s="94"/>
      <c r="SV45" s="94"/>
      <c r="SW45" s="94"/>
      <c r="SX45" s="94"/>
      <c r="SY45" s="94"/>
      <c r="SZ45" s="94"/>
      <c r="TA45" s="94"/>
      <c r="TB45" s="94"/>
      <c r="TC45" s="94"/>
      <c r="TD45" s="94"/>
      <c r="TE45" s="94"/>
      <c r="TF45" s="94"/>
      <c r="TG45" s="94"/>
      <c r="TH45" s="94"/>
      <c r="TI45" s="94"/>
      <c r="TJ45" s="94"/>
      <c r="TK45" s="94"/>
      <c r="TL45" s="94"/>
      <c r="TM45" s="94"/>
      <c r="TN45" s="94"/>
      <c r="TO45" s="94"/>
      <c r="TP45" s="94"/>
      <c r="TQ45" s="94"/>
      <c r="TR45" s="94"/>
      <c r="TS45" s="94"/>
      <c r="TT45" s="94"/>
      <c r="TU45" s="94"/>
      <c r="TV45" s="94"/>
      <c r="TW45" s="94"/>
      <c r="TX45" s="94"/>
      <c r="TY45" s="94"/>
      <c r="TZ45" s="94"/>
      <c r="UA45" s="94"/>
      <c r="UB45" s="94"/>
      <c r="UC45" s="94"/>
      <c r="UD45" s="94"/>
      <c r="UE45" s="94"/>
      <c r="UF45" s="94"/>
      <c r="UG45" s="94"/>
      <c r="UH45" s="94"/>
      <c r="UI45" s="94"/>
      <c r="UJ45" s="94"/>
      <c r="UK45" s="94"/>
      <c r="UL45" s="94"/>
      <c r="UM45" s="94"/>
      <c r="UN45" s="94"/>
      <c r="UO45" s="94"/>
      <c r="UP45" s="94"/>
      <c r="UQ45" s="94"/>
      <c r="UR45" s="94"/>
      <c r="US45" s="94"/>
      <c r="UT45" s="94"/>
      <c r="UU45" s="94"/>
      <c r="UV45" s="94"/>
      <c r="UW45" s="94"/>
      <c r="UX45" s="94"/>
      <c r="UY45" s="94"/>
      <c r="UZ45" s="94"/>
      <c r="VA45" s="94"/>
      <c r="VB45" s="94"/>
      <c r="VC45" s="94"/>
      <c r="VD45" s="94"/>
      <c r="VE45" s="94"/>
      <c r="VF45" s="94"/>
      <c r="VG45" s="94"/>
      <c r="VH45" s="94"/>
      <c r="VI45" s="94"/>
      <c r="VJ45" s="94"/>
      <c r="VK45" s="94"/>
      <c r="VL45" s="94"/>
      <c r="VM45" s="94"/>
      <c r="VN45" s="94"/>
      <c r="VO45" s="94"/>
      <c r="VP45" s="94"/>
      <c r="VQ45" s="94"/>
      <c r="VR45" s="94"/>
      <c r="VS45" s="94"/>
      <c r="VT45" s="94"/>
      <c r="VU45" s="94"/>
      <c r="VV45" s="94"/>
      <c r="VW45" s="94"/>
      <c r="VX45" s="94"/>
      <c r="VY45" s="94"/>
      <c r="VZ45" s="94"/>
      <c r="WA45" s="94"/>
      <c r="WB45" s="94"/>
      <c r="WC45" s="94"/>
      <c r="WD45" s="94"/>
      <c r="WE45" s="94"/>
      <c r="WF45" s="94"/>
      <c r="WG45" s="94"/>
      <c r="WH45" s="94"/>
      <c r="WI45" s="94"/>
      <c r="WJ45" s="94"/>
      <c r="WK45" s="94"/>
      <c r="WL45" s="94"/>
      <c r="WM45" s="94"/>
      <c r="WN45" s="94"/>
      <c r="WO45" s="94"/>
      <c r="WP45" s="94"/>
      <c r="WQ45" s="94"/>
      <c r="WR45" s="94"/>
      <c r="WS45" s="94"/>
      <c r="WT45" s="94"/>
      <c r="WU45" s="94"/>
      <c r="WV45" s="94"/>
      <c r="WW45" s="94"/>
      <c r="WX45" s="94"/>
      <c r="WY45" s="94"/>
      <c r="WZ45" s="94"/>
      <c r="XA45" s="94"/>
      <c r="XB45" s="94"/>
      <c r="XC45" s="94"/>
      <c r="XD45" s="94"/>
      <c r="XE45" s="94"/>
      <c r="XF45" s="94"/>
      <c r="XG45" s="94"/>
      <c r="XH45" s="94"/>
      <c r="XI45" s="94"/>
      <c r="XJ45" s="94"/>
      <c r="XK45" s="94"/>
      <c r="XL45" s="94"/>
      <c r="XM45" s="94"/>
      <c r="XN45" s="94"/>
      <c r="XO45" s="94"/>
      <c r="XP45" s="94"/>
      <c r="XQ45" s="94"/>
      <c r="XR45" s="94"/>
      <c r="XS45" s="94"/>
      <c r="XT45" s="94"/>
      <c r="XU45" s="94"/>
      <c r="XV45" s="94"/>
      <c r="XW45" s="94"/>
      <c r="XX45" s="94"/>
      <c r="XY45" s="94"/>
      <c r="XZ45" s="94"/>
      <c r="YA45" s="94"/>
      <c r="YB45" s="94"/>
      <c r="YC45" s="94"/>
      <c r="YD45" s="94"/>
      <c r="YE45" s="94"/>
      <c r="YF45" s="94"/>
      <c r="YG45" s="94"/>
      <c r="YH45" s="94"/>
      <c r="YI45" s="94"/>
      <c r="YJ45" s="94"/>
      <c r="YK45" s="94"/>
      <c r="YL45" s="94"/>
      <c r="YM45" s="94"/>
      <c r="YN45" s="94"/>
      <c r="YO45" s="94"/>
      <c r="YP45" s="94"/>
      <c r="YQ45" s="94"/>
      <c r="YR45" s="94"/>
      <c r="YS45" s="94"/>
      <c r="YT45" s="94"/>
      <c r="YU45" s="94"/>
      <c r="YV45" s="94"/>
      <c r="YW45" s="94"/>
      <c r="YX45" s="94"/>
      <c r="YY45" s="94"/>
      <c r="YZ45" s="94"/>
      <c r="ZA45" s="94"/>
      <c r="ZB45" s="94"/>
      <c r="ZC45" s="94"/>
      <c r="ZD45" s="94"/>
      <c r="ZE45" s="94"/>
      <c r="ZF45" s="94"/>
      <c r="ZG45" s="94"/>
      <c r="ZH45" s="94"/>
      <c r="ZI45" s="94"/>
      <c r="ZJ45" s="94"/>
      <c r="ZK45" s="94"/>
      <c r="ZL45" s="94"/>
      <c r="ZM45" s="94"/>
      <c r="ZN45" s="94"/>
      <c r="ZO45" s="94"/>
      <c r="ZP45" s="94"/>
      <c r="ZQ45" s="94"/>
      <c r="ZR45" s="94"/>
      <c r="ZS45" s="94"/>
      <c r="ZT45" s="94"/>
      <c r="ZU45" s="94"/>
      <c r="ZV45" s="94"/>
      <c r="ZW45" s="94"/>
      <c r="ZX45" s="94"/>
      <c r="ZY45" s="94"/>
      <c r="ZZ45" s="94"/>
      <c r="AAA45" s="94"/>
      <c r="AAB45" s="94"/>
      <c r="AAC45" s="94"/>
      <c r="AAD45" s="94"/>
      <c r="AAE45" s="94"/>
      <c r="AAF45" s="94"/>
      <c r="AAG45" s="94"/>
      <c r="AAH45" s="94"/>
      <c r="AAI45" s="94"/>
      <c r="AAJ45" s="94"/>
      <c r="AAK45" s="94"/>
      <c r="AAL45" s="94"/>
      <c r="AAM45" s="94"/>
      <c r="AAN45" s="94"/>
      <c r="AAO45" s="94"/>
      <c r="AAP45" s="94"/>
      <c r="AAQ45" s="94"/>
      <c r="AAR45" s="94"/>
      <c r="AAS45" s="94"/>
      <c r="AAT45" s="94"/>
      <c r="AAU45" s="94"/>
      <c r="AAV45" s="94"/>
      <c r="AAW45" s="94"/>
      <c r="AAX45" s="94"/>
      <c r="AAY45" s="94"/>
      <c r="AAZ45" s="94"/>
      <c r="ABA45" s="94"/>
      <c r="ABB45" s="94"/>
      <c r="ABC45" s="94"/>
      <c r="ABD45" s="94"/>
      <c r="ABE45" s="94"/>
      <c r="ABF45" s="94"/>
      <c r="ABG45" s="94"/>
      <c r="ABH45" s="94"/>
      <c r="ABI45" s="94"/>
      <c r="ABJ45" s="94"/>
      <c r="ABK45" s="94"/>
      <c r="ABL45" s="94"/>
      <c r="ABM45" s="94"/>
      <c r="ABN45" s="94"/>
      <c r="ABO45" s="94"/>
      <c r="ABP45" s="94"/>
      <c r="ABQ45" s="94"/>
      <c r="ABR45" s="94"/>
      <c r="ABS45" s="94"/>
      <c r="ABT45" s="94"/>
      <c r="ABU45" s="94"/>
      <c r="ABV45" s="94"/>
      <c r="ABW45" s="94"/>
      <c r="ABX45" s="94"/>
      <c r="ABY45" s="94"/>
      <c r="ABZ45" s="94"/>
      <c r="ACA45" s="94"/>
      <c r="ACB45" s="94"/>
      <c r="ACC45" s="94"/>
      <c r="ACD45" s="94"/>
      <c r="ACE45" s="94"/>
      <c r="ACF45" s="94"/>
      <c r="ACG45" s="94"/>
      <c r="ACH45" s="94"/>
      <c r="ACI45" s="94"/>
      <c r="ACJ45" s="94"/>
      <c r="ACK45" s="94"/>
      <c r="ACL45" s="94"/>
      <c r="ACM45" s="94"/>
      <c r="ACN45" s="94"/>
      <c r="ACO45" s="94"/>
      <c r="ACP45" s="94"/>
      <c r="ACQ45" s="94"/>
      <c r="ACR45" s="94"/>
      <c r="ACS45" s="94"/>
      <c r="ACT45" s="94"/>
      <c r="ACU45" s="94"/>
      <c r="ACV45" s="94"/>
      <c r="ACW45" s="94"/>
      <c r="ACX45" s="94"/>
      <c r="ACY45" s="94"/>
      <c r="ACZ45" s="94"/>
      <c r="ADA45" s="94"/>
      <c r="ADB45" s="94"/>
      <c r="ADC45" s="94"/>
      <c r="ADD45" s="94"/>
      <c r="ADE45" s="94"/>
      <c r="ADF45" s="94"/>
      <c r="ADG45" s="94"/>
      <c r="ADH45" s="94"/>
      <c r="ADI45" s="94"/>
      <c r="ADJ45" s="94"/>
      <c r="ADK45" s="94"/>
      <c r="ADL45" s="94"/>
      <c r="ADM45" s="94"/>
      <c r="ADN45" s="94"/>
      <c r="ADO45" s="94"/>
      <c r="ADP45" s="94"/>
      <c r="ADQ45" s="94"/>
      <c r="ADR45" s="94"/>
      <c r="ADS45" s="94"/>
      <c r="ADT45" s="94"/>
      <c r="ADU45" s="94"/>
      <c r="ADV45" s="94"/>
      <c r="ADW45" s="94"/>
      <c r="ADX45" s="94"/>
      <c r="ADY45" s="94"/>
      <c r="ADZ45" s="94"/>
      <c r="AEA45" s="94"/>
      <c r="AEB45" s="94"/>
      <c r="AEC45" s="94"/>
      <c r="AED45" s="94"/>
      <c r="AEE45" s="94"/>
      <c r="AEF45" s="94"/>
      <c r="AEG45" s="94"/>
      <c r="AEH45" s="94"/>
      <c r="AEI45" s="94"/>
      <c r="AEJ45" s="94"/>
      <c r="AEK45" s="94"/>
      <c r="AEL45" s="94"/>
      <c r="AEM45" s="94"/>
      <c r="AEN45" s="94"/>
      <c r="AEO45" s="94"/>
      <c r="AEP45" s="94"/>
      <c r="AEQ45" s="94"/>
      <c r="AER45" s="94"/>
      <c r="AES45" s="94"/>
      <c r="AET45" s="94"/>
      <c r="AEU45" s="94"/>
      <c r="AEV45" s="94"/>
      <c r="AEW45" s="94"/>
      <c r="AEX45" s="94"/>
      <c r="AEY45" s="94"/>
      <c r="AEZ45" s="94"/>
      <c r="AFA45" s="94"/>
      <c r="AFB45" s="94"/>
      <c r="AFC45" s="94"/>
      <c r="AFD45" s="94"/>
      <c r="AFE45" s="94"/>
      <c r="AFF45" s="94"/>
      <c r="AFG45" s="94"/>
      <c r="AFH45" s="94"/>
      <c r="AFI45" s="94"/>
      <c r="AFJ45" s="94"/>
      <c r="AFK45" s="94"/>
      <c r="AFL45" s="94"/>
      <c r="AFM45" s="94"/>
      <c r="AFN45" s="94"/>
      <c r="AFO45" s="94"/>
      <c r="AFP45" s="94"/>
      <c r="AFQ45" s="94"/>
      <c r="AFR45" s="94"/>
      <c r="AFS45" s="94"/>
      <c r="AFT45" s="94"/>
      <c r="AFU45" s="94"/>
      <c r="AFV45" s="94"/>
      <c r="AFW45" s="94"/>
      <c r="AFX45" s="94"/>
      <c r="AFY45" s="94"/>
      <c r="AFZ45" s="94"/>
      <c r="AGA45" s="94"/>
      <c r="AGB45" s="94"/>
      <c r="AGC45" s="94"/>
      <c r="AGD45" s="94"/>
      <c r="AGE45" s="94"/>
      <c r="AGF45" s="94"/>
      <c r="AGG45" s="94"/>
      <c r="AGH45" s="94"/>
      <c r="AGI45" s="94"/>
      <c r="AGJ45" s="94"/>
      <c r="AGK45" s="94"/>
      <c r="AGL45" s="94"/>
      <c r="AGM45" s="94"/>
      <c r="AGN45" s="94"/>
      <c r="AGO45" s="94"/>
      <c r="AGP45" s="94"/>
      <c r="AGQ45" s="94"/>
      <c r="AGR45" s="94"/>
      <c r="AGS45" s="94"/>
      <c r="AGT45" s="94"/>
      <c r="AGU45" s="94"/>
      <c r="AGV45" s="94"/>
      <c r="AGW45" s="94"/>
      <c r="AGX45" s="94"/>
      <c r="AGY45" s="94"/>
      <c r="AGZ45" s="94"/>
      <c r="AHA45" s="94"/>
      <c r="AHB45" s="94"/>
      <c r="AHC45" s="94"/>
      <c r="AHD45" s="94"/>
      <c r="AHE45" s="94"/>
      <c r="AHF45" s="94"/>
      <c r="AHG45" s="94"/>
      <c r="AHH45" s="94"/>
      <c r="AHI45" s="94"/>
      <c r="AHJ45" s="94"/>
      <c r="AHK45" s="94"/>
      <c r="AHL45" s="94"/>
      <c r="AHM45" s="94"/>
      <c r="AHN45" s="94"/>
      <c r="AHO45" s="94"/>
      <c r="AHP45" s="94"/>
      <c r="AHQ45" s="94"/>
      <c r="AHR45" s="94"/>
      <c r="AHS45" s="94"/>
      <c r="AHT45" s="94"/>
      <c r="AHU45" s="94"/>
      <c r="AHV45" s="94"/>
      <c r="AHW45" s="94"/>
      <c r="AHX45" s="94"/>
      <c r="AHY45" s="94"/>
      <c r="AHZ45" s="94"/>
      <c r="AIA45" s="94"/>
      <c r="AIB45" s="94"/>
      <c r="AIC45" s="94"/>
      <c r="AID45" s="94"/>
      <c r="AIE45" s="94"/>
      <c r="AIF45" s="94"/>
      <c r="AIG45" s="94"/>
      <c r="AIH45" s="94"/>
      <c r="AII45" s="94"/>
      <c r="AIJ45" s="94"/>
      <c r="AIK45" s="94"/>
      <c r="AIL45" s="94"/>
      <c r="AIM45" s="94"/>
      <c r="AIN45" s="94"/>
      <c r="AIO45" s="94"/>
      <c r="AIP45" s="94"/>
      <c r="AIQ45" s="94"/>
      <c r="AIR45" s="94"/>
      <c r="AIS45" s="94"/>
      <c r="AIT45" s="94"/>
      <c r="AIU45" s="94"/>
      <c r="AIV45" s="94"/>
      <c r="AIW45" s="94"/>
      <c r="AIX45" s="94"/>
      <c r="AIY45" s="94"/>
      <c r="AIZ45" s="94"/>
      <c r="AJA45" s="94"/>
      <c r="AJB45" s="94"/>
      <c r="AJC45" s="94"/>
      <c r="AJD45" s="94"/>
      <c r="AJE45" s="94"/>
      <c r="AJF45" s="94"/>
      <c r="AJG45" s="94"/>
      <c r="AJH45" s="94"/>
      <c r="AJI45" s="94"/>
      <c r="AJJ45" s="94"/>
      <c r="AJK45" s="94"/>
      <c r="AJL45" s="94"/>
      <c r="AJM45" s="94"/>
      <c r="AJN45" s="94"/>
      <c r="AJO45" s="94"/>
      <c r="AJP45" s="94"/>
      <c r="AJQ45" s="94"/>
      <c r="AJR45" s="94"/>
      <c r="AJS45" s="94"/>
      <c r="AJT45" s="94"/>
      <c r="AJU45" s="94"/>
      <c r="AJV45" s="94"/>
      <c r="AJW45" s="94"/>
      <c r="AJX45" s="94"/>
      <c r="AJY45" s="94"/>
      <c r="AJZ45" s="94"/>
      <c r="AKA45" s="94"/>
      <c r="AKB45" s="94"/>
      <c r="AKC45" s="94"/>
      <c r="AKD45" s="94"/>
      <c r="AKE45" s="94"/>
      <c r="AKF45" s="94"/>
      <c r="AKG45" s="94"/>
      <c r="AKH45" s="94"/>
      <c r="AKI45" s="94"/>
      <c r="AKJ45" s="94"/>
      <c r="AKK45" s="94"/>
      <c r="AKL45" s="94"/>
      <c r="AKM45" s="94"/>
      <c r="AKN45" s="94"/>
      <c r="AKO45" s="94"/>
      <c r="AKP45" s="94"/>
      <c r="AKQ45" s="94"/>
      <c r="AKR45" s="94"/>
      <c r="AKS45" s="94"/>
      <c r="AKT45" s="94"/>
      <c r="AKU45" s="94"/>
      <c r="AKV45" s="94"/>
      <c r="AKW45" s="94"/>
      <c r="AKX45" s="94"/>
      <c r="AKY45" s="94"/>
      <c r="AKZ45" s="94"/>
      <c r="ALA45" s="94"/>
      <c r="ALB45" s="94"/>
      <c r="ALC45" s="94"/>
      <c r="ALD45" s="94"/>
      <c r="ALE45" s="94"/>
      <c r="ALF45" s="94"/>
      <c r="ALG45" s="94"/>
      <c r="ALH45" s="94"/>
      <c r="ALI45" s="94"/>
      <c r="ALJ45" s="94"/>
      <c r="ALK45" s="94"/>
      <c r="ALL45" s="94"/>
      <c r="ALM45" s="94"/>
      <c r="ALN45" s="94"/>
      <c r="ALO45" s="94"/>
      <c r="ALP45" s="94"/>
      <c r="ALQ45" s="94"/>
      <c r="ALR45" s="94"/>
      <c r="ALS45" s="94"/>
      <c r="ALT45" s="94"/>
      <c r="ALU45" s="94"/>
      <c r="ALV45" s="94"/>
      <c r="ALW45" s="94"/>
      <c r="ALX45" s="94"/>
      <c r="ALY45" s="94"/>
      <c r="ALZ45" s="94"/>
      <c r="AMA45" s="94"/>
      <c r="AMB45" s="94"/>
      <c r="AMC45" s="94"/>
      <c r="AMD45" s="94"/>
      <c r="AME45" s="94"/>
      <c r="AMF45" s="94"/>
      <c r="AMG45" s="94"/>
      <c r="AMH45" s="94"/>
      <c r="AMI45" s="94"/>
      <c r="AMJ45" s="94"/>
      <c r="AMK45" s="94"/>
    </row>
    <row r="46" spans="1:1025" s="95" customFormat="1" ht="41.25" customHeight="1" x14ac:dyDescent="0.25">
      <c r="A46" s="18"/>
      <c r="B46" s="19" t="s">
        <v>60</v>
      </c>
      <c r="C46" s="114" t="s">
        <v>61</v>
      </c>
      <c r="D46" s="109"/>
      <c r="E46" s="110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  <c r="IW46" s="94"/>
      <c r="IX46" s="94"/>
      <c r="IY46" s="94"/>
      <c r="IZ46" s="94"/>
      <c r="JA46" s="94"/>
      <c r="JB46" s="94"/>
      <c r="JC46" s="94"/>
      <c r="JD46" s="94"/>
      <c r="JE46" s="94"/>
      <c r="JF46" s="94"/>
      <c r="JG46" s="94"/>
      <c r="JH46" s="94"/>
      <c r="JI46" s="94"/>
      <c r="JJ46" s="94"/>
      <c r="JK46" s="94"/>
      <c r="JL46" s="94"/>
      <c r="JM46" s="94"/>
      <c r="JN46" s="94"/>
      <c r="JO46" s="94"/>
      <c r="JP46" s="94"/>
      <c r="JQ46" s="94"/>
      <c r="JR46" s="94"/>
      <c r="JS46" s="94"/>
      <c r="JT46" s="94"/>
      <c r="JU46" s="94"/>
      <c r="JV46" s="94"/>
      <c r="JW46" s="94"/>
      <c r="JX46" s="94"/>
      <c r="JY46" s="94"/>
      <c r="JZ46" s="94"/>
      <c r="KA46" s="94"/>
      <c r="KB46" s="94"/>
      <c r="KC46" s="94"/>
      <c r="KD46" s="94"/>
      <c r="KE46" s="94"/>
      <c r="KF46" s="94"/>
      <c r="KG46" s="94"/>
      <c r="KH46" s="94"/>
      <c r="KI46" s="94"/>
      <c r="KJ46" s="94"/>
      <c r="KK46" s="94"/>
      <c r="KL46" s="94"/>
      <c r="KM46" s="94"/>
      <c r="KN46" s="94"/>
      <c r="KO46" s="94"/>
      <c r="KP46" s="94"/>
      <c r="KQ46" s="94"/>
      <c r="KR46" s="94"/>
      <c r="KS46" s="94"/>
      <c r="KT46" s="94"/>
      <c r="KU46" s="94"/>
      <c r="KV46" s="94"/>
      <c r="KW46" s="94"/>
      <c r="KX46" s="94"/>
      <c r="KY46" s="94"/>
      <c r="KZ46" s="94"/>
      <c r="LA46" s="94"/>
      <c r="LB46" s="94"/>
      <c r="LC46" s="94"/>
      <c r="LD46" s="94"/>
      <c r="LE46" s="94"/>
      <c r="LF46" s="94"/>
      <c r="LG46" s="94"/>
      <c r="LH46" s="94"/>
      <c r="LI46" s="94"/>
      <c r="LJ46" s="94"/>
      <c r="LK46" s="94"/>
      <c r="LL46" s="94"/>
      <c r="LM46" s="94"/>
      <c r="LN46" s="94"/>
      <c r="LO46" s="94"/>
      <c r="LP46" s="94"/>
      <c r="LQ46" s="94"/>
      <c r="LR46" s="94"/>
      <c r="LS46" s="94"/>
      <c r="LT46" s="94"/>
      <c r="LU46" s="94"/>
      <c r="LV46" s="94"/>
      <c r="LW46" s="94"/>
      <c r="LX46" s="94"/>
      <c r="LY46" s="94"/>
      <c r="LZ46" s="94"/>
      <c r="MA46" s="94"/>
      <c r="MB46" s="94"/>
      <c r="MC46" s="94"/>
      <c r="MD46" s="94"/>
      <c r="ME46" s="94"/>
      <c r="MF46" s="94"/>
      <c r="MG46" s="94"/>
      <c r="MH46" s="94"/>
      <c r="MI46" s="94"/>
      <c r="MJ46" s="94"/>
      <c r="MK46" s="94"/>
      <c r="ML46" s="94"/>
      <c r="MM46" s="94"/>
      <c r="MN46" s="94"/>
      <c r="MO46" s="94"/>
      <c r="MP46" s="94"/>
      <c r="MQ46" s="94"/>
      <c r="MR46" s="94"/>
      <c r="MS46" s="94"/>
      <c r="MT46" s="94"/>
      <c r="MU46" s="94"/>
      <c r="MV46" s="94"/>
      <c r="MW46" s="94"/>
      <c r="MX46" s="94"/>
      <c r="MY46" s="94"/>
      <c r="MZ46" s="94"/>
      <c r="NA46" s="94"/>
      <c r="NB46" s="94"/>
      <c r="NC46" s="94"/>
      <c r="ND46" s="94"/>
      <c r="NE46" s="94"/>
      <c r="NF46" s="94"/>
      <c r="NG46" s="94"/>
      <c r="NH46" s="94"/>
      <c r="NI46" s="94"/>
      <c r="NJ46" s="94"/>
      <c r="NK46" s="94"/>
      <c r="NL46" s="94"/>
      <c r="NM46" s="94"/>
      <c r="NN46" s="94"/>
      <c r="NO46" s="94"/>
      <c r="NP46" s="94"/>
      <c r="NQ46" s="94"/>
      <c r="NR46" s="94"/>
      <c r="NS46" s="94"/>
      <c r="NT46" s="94"/>
      <c r="NU46" s="94"/>
      <c r="NV46" s="94"/>
      <c r="NW46" s="94"/>
      <c r="NX46" s="94"/>
      <c r="NY46" s="94"/>
      <c r="NZ46" s="94"/>
      <c r="OA46" s="94"/>
      <c r="OB46" s="94"/>
      <c r="OC46" s="94"/>
      <c r="OD46" s="94"/>
      <c r="OE46" s="94"/>
      <c r="OF46" s="94"/>
      <c r="OG46" s="94"/>
      <c r="OH46" s="94"/>
      <c r="OI46" s="94"/>
      <c r="OJ46" s="94"/>
      <c r="OK46" s="94"/>
      <c r="OL46" s="94"/>
      <c r="OM46" s="94"/>
      <c r="ON46" s="94"/>
      <c r="OO46" s="94"/>
      <c r="OP46" s="94"/>
      <c r="OQ46" s="94"/>
      <c r="OR46" s="94"/>
      <c r="OS46" s="94"/>
      <c r="OT46" s="94"/>
      <c r="OU46" s="94"/>
      <c r="OV46" s="94"/>
      <c r="OW46" s="94"/>
      <c r="OX46" s="94"/>
      <c r="OY46" s="94"/>
      <c r="OZ46" s="94"/>
      <c r="PA46" s="94"/>
      <c r="PB46" s="94"/>
      <c r="PC46" s="94"/>
      <c r="PD46" s="94"/>
      <c r="PE46" s="94"/>
      <c r="PF46" s="94"/>
      <c r="PG46" s="94"/>
      <c r="PH46" s="94"/>
      <c r="PI46" s="94"/>
      <c r="PJ46" s="94"/>
      <c r="PK46" s="94"/>
      <c r="PL46" s="94"/>
      <c r="PM46" s="94"/>
      <c r="PN46" s="94"/>
      <c r="PO46" s="94"/>
      <c r="PP46" s="94"/>
      <c r="PQ46" s="94"/>
      <c r="PR46" s="94"/>
      <c r="PS46" s="94"/>
      <c r="PT46" s="94"/>
      <c r="PU46" s="94"/>
      <c r="PV46" s="94"/>
      <c r="PW46" s="94"/>
      <c r="PX46" s="94"/>
      <c r="PY46" s="94"/>
      <c r="PZ46" s="94"/>
      <c r="QA46" s="94"/>
      <c r="QB46" s="94"/>
      <c r="QC46" s="94"/>
      <c r="QD46" s="94"/>
      <c r="QE46" s="94"/>
      <c r="QF46" s="94"/>
      <c r="QG46" s="94"/>
      <c r="QH46" s="94"/>
      <c r="QI46" s="94"/>
      <c r="QJ46" s="94"/>
      <c r="QK46" s="94"/>
      <c r="QL46" s="94"/>
      <c r="QM46" s="94"/>
      <c r="QN46" s="94"/>
      <c r="QO46" s="94"/>
      <c r="QP46" s="94"/>
      <c r="QQ46" s="94"/>
      <c r="QR46" s="94"/>
      <c r="QS46" s="94"/>
      <c r="QT46" s="94"/>
      <c r="QU46" s="94"/>
      <c r="QV46" s="94"/>
      <c r="QW46" s="94"/>
      <c r="QX46" s="94"/>
      <c r="QY46" s="94"/>
      <c r="QZ46" s="94"/>
      <c r="RA46" s="94"/>
      <c r="RB46" s="94"/>
      <c r="RC46" s="94"/>
      <c r="RD46" s="94"/>
      <c r="RE46" s="94"/>
      <c r="RF46" s="94"/>
      <c r="RG46" s="94"/>
      <c r="RH46" s="94"/>
      <c r="RI46" s="94"/>
      <c r="RJ46" s="94"/>
      <c r="RK46" s="94"/>
      <c r="RL46" s="94"/>
      <c r="RM46" s="94"/>
      <c r="RN46" s="94"/>
      <c r="RO46" s="94"/>
      <c r="RP46" s="94"/>
      <c r="RQ46" s="94"/>
      <c r="RR46" s="94"/>
      <c r="RS46" s="94"/>
      <c r="RT46" s="94"/>
      <c r="RU46" s="94"/>
      <c r="RV46" s="94"/>
      <c r="RW46" s="94"/>
      <c r="RX46" s="94"/>
      <c r="RY46" s="94"/>
      <c r="RZ46" s="94"/>
      <c r="SA46" s="94"/>
      <c r="SB46" s="94"/>
      <c r="SC46" s="94"/>
      <c r="SD46" s="94"/>
      <c r="SE46" s="94"/>
      <c r="SF46" s="94"/>
      <c r="SG46" s="94"/>
      <c r="SH46" s="94"/>
      <c r="SI46" s="94"/>
      <c r="SJ46" s="94"/>
      <c r="SK46" s="94"/>
      <c r="SL46" s="94"/>
      <c r="SM46" s="94"/>
      <c r="SN46" s="94"/>
      <c r="SO46" s="94"/>
      <c r="SP46" s="94"/>
      <c r="SQ46" s="94"/>
      <c r="SR46" s="94"/>
      <c r="SS46" s="94"/>
      <c r="ST46" s="94"/>
      <c r="SU46" s="94"/>
      <c r="SV46" s="94"/>
      <c r="SW46" s="94"/>
      <c r="SX46" s="94"/>
      <c r="SY46" s="94"/>
      <c r="SZ46" s="94"/>
      <c r="TA46" s="94"/>
      <c r="TB46" s="94"/>
      <c r="TC46" s="94"/>
      <c r="TD46" s="94"/>
      <c r="TE46" s="94"/>
      <c r="TF46" s="94"/>
      <c r="TG46" s="94"/>
      <c r="TH46" s="94"/>
      <c r="TI46" s="94"/>
      <c r="TJ46" s="94"/>
      <c r="TK46" s="94"/>
      <c r="TL46" s="94"/>
      <c r="TM46" s="94"/>
      <c r="TN46" s="94"/>
      <c r="TO46" s="94"/>
      <c r="TP46" s="94"/>
      <c r="TQ46" s="94"/>
      <c r="TR46" s="94"/>
      <c r="TS46" s="94"/>
      <c r="TT46" s="94"/>
      <c r="TU46" s="94"/>
      <c r="TV46" s="94"/>
      <c r="TW46" s="94"/>
      <c r="TX46" s="94"/>
      <c r="TY46" s="94"/>
      <c r="TZ46" s="94"/>
      <c r="UA46" s="94"/>
      <c r="UB46" s="94"/>
      <c r="UC46" s="94"/>
      <c r="UD46" s="94"/>
      <c r="UE46" s="94"/>
      <c r="UF46" s="94"/>
      <c r="UG46" s="94"/>
      <c r="UH46" s="94"/>
      <c r="UI46" s="94"/>
      <c r="UJ46" s="94"/>
      <c r="UK46" s="94"/>
      <c r="UL46" s="94"/>
      <c r="UM46" s="94"/>
      <c r="UN46" s="94"/>
      <c r="UO46" s="94"/>
      <c r="UP46" s="94"/>
      <c r="UQ46" s="94"/>
      <c r="UR46" s="94"/>
      <c r="US46" s="94"/>
      <c r="UT46" s="94"/>
      <c r="UU46" s="94"/>
      <c r="UV46" s="94"/>
      <c r="UW46" s="94"/>
      <c r="UX46" s="94"/>
      <c r="UY46" s="94"/>
      <c r="UZ46" s="94"/>
      <c r="VA46" s="94"/>
      <c r="VB46" s="94"/>
      <c r="VC46" s="94"/>
      <c r="VD46" s="94"/>
      <c r="VE46" s="94"/>
      <c r="VF46" s="94"/>
      <c r="VG46" s="94"/>
      <c r="VH46" s="94"/>
      <c r="VI46" s="94"/>
      <c r="VJ46" s="94"/>
      <c r="VK46" s="94"/>
      <c r="VL46" s="94"/>
      <c r="VM46" s="94"/>
      <c r="VN46" s="94"/>
      <c r="VO46" s="94"/>
      <c r="VP46" s="94"/>
      <c r="VQ46" s="94"/>
      <c r="VR46" s="94"/>
      <c r="VS46" s="94"/>
      <c r="VT46" s="94"/>
      <c r="VU46" s="94"/>
      <c r="VV46" s="94"/>
      <c r="VW46" s="94"/>
      <c r="VX46" s="94"/>
      <c r="VY46" s="94"/>
      <c r="VZ46" s="94"/>
      <c r="WA46" s="94"/>
      <c r="WB46" s="94"/>
      <c r="WC46" s="94"/>
      <c r="WD46" s="94"/>
      <c r="WE46" s="94"/>
      <c r="WF46" s="94"/>
      <c r="WG46" s="94"/>
      <c r="WH46" s="94"/>
      <c r="WI46" s="94"/>
      <c r="WJ46" s="94"/>
      <c r="WK46" s="94"/>
      <c r="WL46" s="94"/>
      <c r="WM46" s="94"/>
      <c r="WN46" s="94"/>
      <c r="WO46" s="94"/>
      <c r="WP46" s="94"/>
      <c r="WQ46" s="94"/>
      <c r="WR46" s="94"/>
      <c r="WS46" s="94"/>
      <c r="WT46" s="94"/>
      <c r="WU46" s="94"/>
      <c r="WV46" s="94"/>
      <c r="WW46" s="94"/>
      <c r="WX46" s="94"/>
      <c r="WY46" s="94"/>
      <c r="WZ46" s="94"/>
      <c r="XA46" s="94"/>
      <c r="XB46" s="94"/>
      <c r="XC46" s="94"/>
      <c r="XD46" s="94"/>
      <c r="XE46" s="94"/>
      <c r="XF46" s="94"/>
      <c r="XG46" s="94"/>
      <c r="XH46" s="94"/>
      <c r="XI46" s="94"/>
      <c r="XJ46" s="94"/>
      <c r="XK46" s="94"/>
      <c r="XL46" s="94"/>
      <c r="XM46" s="94"/>
      <c r="XN46" s="94"/>
      <c r="XO46" s="94"/>
      <c r="XP46" s="94"/>
      <c r="XQ46" s="94"/>
      <c r="XR46" s="94"/>
      <c r="XS46" s="94"/>
      <c r="XT46" s="94"/>
      <c r="XU46" s="94"/>
      <c r="XV46" s="94"/>
      <c r="XW46" s="94"/>
      <c r="XX46" s="94"/>
      <c r="XY46" s="94"/>
      <c r="XZ46" s="94"/>
      <c r="YA46" s="94"/>
      <c r="YB46" s="94"/>
      <c r="YC46" s="94"/>
      <c r="YD46" s="94"/>
      <c r="YE46" s="94"/>
      <c r="YF46" s="94"/>
      <c r="YG46" s="94"/>
      <c r="YH46" s="94"/>
      <c r="YI46" s="94"/>
      <c r="YJ46" s="94"/>
      <c r="YK46" s="94"/>
      <c r="YL46" s="94"/>
      <c r="YM46" s="94"/>
      <c r="YN46" s="94"/>
      <c r="YO46" s="94"/>
      <c r="YP46" s="94"/>
      <c r="YQ46" s="94"/>
      <c r="YR46" s="94"/>
      <c r="YS46" s="94"/>
      <c r="YT46" s="94"/>
      <c r="YU46" s="94"/>
      <c r="YV46" s="94"/>
      <c r="YW46" s="94"/>
      <c r="YX46" s="94"/>
      <c r="YY46" s="94"/>
      <c r="YZ46" s="94"/>
      <c r="ZA46" s="94"/>
      <c r="ZB46" s="94"/>
      <c r="ZC46" s="94"/>
      <c r="ZD46" s="94"/>
      <c r="ZE46" s="94"/>
      <c r="ZF46" s="94"/>
      <c r="ZG46" s="94"/>
      <c r="ZH46" s="94"/>
      <c r="ZI46" s="94"/>
      <c r="ZJ46" s="94"/>
      <c r="ZK46" s="94"/>
      <c r="ZL46" s="94"/>
      <c r="ZM46" s="94"/>
      <c r="ZN46" s="94"/>
      <c r="ZO46" s="94"/>
      <c r="ZP46" s="94"/>
      <c r="ZQ46" s="94"/>
      <c r="ZR46" s="94"/>
      <c r="ZS46" s="94"/>
      <c r="ZT46" s="94"/>
      <c r="ZU46" s="94"/>
      <c r="ZV46" s="94"/>
      <c r="ZW46" s="94"/>
      <c r="ZX46" s="94"/>
      <c r="ZY46" s="94"/>
      <c r="ZZ46" s="94"/>
      <c r="AAA46" s="94"/>
      <c r="AAB46" s="94"/>
      <c r="AAC46" s="94"/>
      <c r="AAD46" s="94"/>
      <c r="AAE46" s="94"/>
      <c r="AAF46" s="94"/>
      <c r="AAG46" s="94"/>
      <c r="AAH46" s="94"/>
      <c r="AAI46" s="94"/>
      <c r="AAJ46" s="94"/>
      <c r="AAK46" s="94"/>
      <c r="AAL46" s="94"/>
      <c r="AAM46" s="94"/>
      <c r="AAN46" s="94"/>
      <c r="AAO46" s="94"/>
      <c r="AAP46" s="94"/>
      <c r="AAQ46" s="94"/>
      <c r="AAR46" s="94"/>
      <c r="AAS46" s="94"/>
      <c r="AAT46" s="94"/>
      <c r="AAU46" s="94"/>
      <c r="AAV46" s="94"/>
      <c r="AAW46" s="94"/>
      <c r="AAX46" s="94"/>
      <c r="AAY46" s="94"/>
      <c r="AAZ46" s="94"/>
      <c r="ABA46" s="94"/>
      <c r="ABB46" s="94"/>
      <c r="ABC46" s="94"/>
      <c r="ABD46" s="94"/>
      <c r="ABE46" s="94"/>
      <c r="ABF46" s="94"/>
      <c r="ABG46" s="94"/>
      <c r="ABH46" s="94"/>
      <c r="ABI46" s="94"/>
      <c r="ABJ46" s="94"/>
      <c r="ABK46" s="94"/>
      <c r="ABL46" s="94"/>
      <c r="ABM46" s="94"/>
      <c r="ABN46" s="94"/>
      <c r="ABO46" s="94"/>
      <c r="ABP46" s="94"/>
      <c r="ABQ46" s="94"/>
      <c r="ABR46" s="94"/>
      <c r="ABS46" s="94"/>
      <c r="ABT46" s="94"/>
      <c r="ABU46" s="94"/>
      <c r="ABV46" s="94"/>
      <c r="ABW46" s="94"/>
      <c r="ABX46" s="94"/>
      <c r="ABY46" s="94"/>
      <c r="ABZ46" s="94"/>
      <c r="ACA46" s="94"/>
      <c r="ACB46" s="94"/>
      <c r="ACC46" s="94"/>
      <c r="ACD46" s="94"/>
      <c r="ACE46" s="94"/>
      <c r="ACF46" s="94"/>
      <c r="ACG46" s="94"/>
      <c r="ACH46" s="94"/>
      <c r="ACI46" s="94"/>
      <c r="ACJ46" s="94"/>
      <c r="ACK46" s="94"/>
      <c r="ACL46" s="94"/>
      <c r="ACM46" s="94"/>
      <c r="ACN46" s="94"/>
      <c r="ACO46" s="94"/>
      <c r="ACP46" s="94"/>
      <c r="ACQ46" s="94"/>
      <c r="ACR46" s="94"/>
      <c r="ACS46" s="94"/>
      <c r="ACT46" s="94"/>
      <c r="ACU46" s="94"/>
      <c r="ACV46" s="94"/>
      <c r="ACW46" s="94"/>
      <c r="ACX46" s="94"/>
      <c r="ACY46" s="94"/>
      <c r="ACZ46" s="94"/>
      <c r="ADA46" s="94"/>
      <c r="ADB46" s="94"/>
      <c r="ADC46" s="94"/>
      <c r="ADD46" s="94"/>
      <c r="ADE46" s="94"/>
      <c r="ADF46" s="94"/>
      <c r="ADG46" s="94"/>
      <c r="ADH46" s="94"/>
      <c r="ADI46" s="94"/>
      <c r="ADJ46" s="94"/>
      <c r="ADK46" s="94"/>
      <c r="ADL46" s="94"/>
      <c r="ADM46" s="94"/>
      <c r="ADN46" s="94"/>
      <c r="ADO46" s="94"/>
      <c r="ADP46" s="94"/>
      <c r="ADQ46" s="94"/>
      <c r="ADR46" s="94"/>
      <c r="ADS46" s="94"/>
      <c r="ADT46" s="94"/>
      <c r="ADU46" s="94"/>
      <c r="ADV46" s="94"/>
      <c r="ADW46" s="94"/>
      <c r="ADX46" s="94"/>
      <c r="ADY46" s="94"/>
      <c r="ADZ46" s="94"/>
      <c r="AEA46" s="94"/>
      <c r="AEB46" s="94"/>
      <c r="AEC46" s="94"/>
      <c r="AED46" s="94"/>
      <c r="AEE46" s="94"/>
      <c r="AEF46" s="94"/>
      <c r="AEG46" s="94"/>
      <c r="AEH46" s="94"/>
      <c r="AEI46" s="94"/>
      <c r="AEJ46" s="94"/>
      <c r="AEK46" s="94"/>
      <c r="AEL46" s="94"/>
      <c r="AEM46" s="94"/>
      <c r="AEN46" s="94"/>
      <c r="AEO46" s="94"/>
      <c r="AEP46" s="94"/>
      <c r="AEQ46" s="94"/>
      <c r="AER46" s="94"/>
      <c r="AES46" s="94"/>
      <c r="AET46" s="94"/>
      <c r="AEU46" s="94"/>
      <c r="AEV46" s="94"/>
      <c r="AEW46" s="94"/>
      <c r="AEX46" s="94"/>
      <c r="AEY46" s="94"/>
      <c r="AEZ46" s="94"/>
      <c r="AFA46" s="94"/>
      <c r="AFB46" s="94"/>
      <c r="AFC46" s="94"/>
      <c r="AFD46" s="94"/>
      <c r="AFE46" s="94"/>
      <c r="AFF46" s="94"/>
      <c r="AFG46" s="94"/>
      <c r="AFH46" s="94"/>
      <c r="AFI46" s="94"/>
      <c r="AFJ46" s="94"/>
      <c r="AFK46" s="94"/>
      <c r="AFL46" s="94"/>
      <c r="AFM46" s="94"/>
      <c r="AFN46" s="94"/>
      <c r="AFO46" s="94"/>
      <c r="AFP46" s="94"/>
      <c r="AFQ46" s="94"/>
      <c r="AFR46" s="94"/>
      <c r="AFS46" s="94"/>
      <c r="AFT46" s="94"/>
      <c r="AFU46" s="94"/>
      <c r="AFV46" s="94"/>
      <c r="AFW46" s="94"/>
      <c r="AFX46" s="94"/>
      <c r="AFY46" s="94"/>
      <c r="AFZ46" s="94"/>
      <c r="AGA46" s="94"/>
      <c r="AGB46" s="94"/>
      <c r="AGC46" s="94"/>
      <c r="AGD46" s="94"/>
      <c r="AGE46" s="94"/>
      <c r="AGF46" s="94"/>
      <c r="AGG46" s="94"/>
      <c r="AGH46" s="94"/>
      <c r="AGI46" s="94"/>
      <c r="AGJ46" s="94"/>
      <c r="AGK46" s="94"/>
      <c r="AGL46" s="94"/>
      <c r="AGM46" s="94"/>
      <c r="AGN46" s="94"/>
      <c r="AGO46" s="94"/>
      <c r="AGP46" s="94"/>
      <c r="AGQ46" s="94"/>
      <c r="AGR46" s="94"/>
      <c r="AGS46" s="94"/>
      <c r="AGT46" s="94"/>
      <c r="AGU46" s="94"/>
      <c r="AGV46" s="94"/>
      <c r="AGW46" s="94"/>
      <c r="AGX46" s="94"/>
      <c r="AGY46" s="94"/>
      <c r="AGZ46" s="94"/>
      <c r="AHA46" s="94"/>
      <c r="AHB46" s="94"/>
      <c r="AHC46" s="94"/>
      <c r="AHD46" s="94"/>
      <c r="AHE46" s="94"/>
      <c r="AHF46" s="94"/>
      <c r="AHG46" s="94"/>
      <c r="AHH46" s="94"/>
      <c r="AHI46" s="94"/>
      <c r="AHJ46" s="94"/>
      <c r="AHK46" s="94"/>
      <c r="AHL46" s="94"/>
      <c r="AHM46" s="94"/>
      <c r="AHN46" s="94"/>
      <c r="AHO46" s="94"/>
      <c r="AHP46" s="94"/>
      <c r="AHQ46" s="94"/>
      <c r="AHR46" s="94"/>
      <c r="AHS46" s="94"/>
      <c r="AHT46" s="94"/>
      <c r="AHU46" s="94"/>
      <c r="AHV46" s="94"/>
      <c r="AHW46" s="94"/>
      <c r="AHX46" s="94"/>
      <c r="AHY46" s="94"/>
      <c r="AHZ46" s="94"/>
      <c r="AIA46" s="94"/>
      <c r="AIB46" s="94"/>
      <c r="AIC46" s="94"/>
      <c r="AID46" s="94"/>
      <c r="AIE46" s="94"/>
      <c r="AIF46" s="94"/>
      <c r="AIG46" s="94"/>
      <c r="AIH46" s="94"/>
      <c r="AII46" s="94"/>
      <c r="AIJ46" s="94"/>
      <c r="AIK46" s="94"/>
      <c r="AIL46" s="94"/>
      <c r="AIM46" s="94"/>
      <c r="AIN46" s="94"/>
      <c r="AIO46" s="94"/>
      <c r="AIP46" s="94"/>
      <c r="AIQ46" s="94"/>
      <c r="AIR46" s="94"/>
      <c r="AIS46" s="94"/>
      <c r="AIT46" s="94"/>
      <c r="AIU46" s="94"/>
      <c r="AIV46" s="94"/>
      <c r="AIW46" s="94"/>
      <c r="AIX46" s="94"/>
      <c r="AIY46" s="94"/>
      <c r="AIZ46" s="94"/>
      <c r="AJA46" s="94"/>
      <c r="AJB46" s="94"/>
      <c r="AJC46" s="94"/>
      <c r="AJD46" s="94"/>
      <c r="AJE46" s="94"/>
      <c r="AJF46" s="94"/>
      <c r="AJG46" s="94"/>
      <c r="AJH46" s="94"/>
      <c r="AJI46" s="94"/>
      <c r="AJJ46" s="94"/>
      <c r="AJK46" s="94"/>
      <c r="AJL46" s="94"/>
      <c r="AJM46" s="94"/>
      <c r="AJN46" s="94"/>
      <c r="AJO46" s="94"/>
      <c r="AJP46" s="94"/>
      <c r="AJQ46" s="94"/>
      <c r="AJR46" s="94"/>
      <c r="AJS46" s="94"/>
      <c r="AJT46" s="94"/>
      <c r="AJU46" s="94"/>
      <c r="AJV46" s="94"/>
      <c r="AJW46" s="94"/>
      <c r="AJX46" s="94"/>
      <c r="AJY46" s="94"/>
      <c r="AJZ46" s="94"/>
      <c r="AKA46" s="94"/>
      <c r="AKB46" s="94"/>
      <c r="AKC46" s="94"/>
      <c r="AKD46" s="94"/>
      <c r="AKE46" s="94"/>
      <c r="AKF46" s="94"/>
      <c r="AKG46" s="94"/>
      <c r="AKH46" s="94"/>
      <c r="AKI46" s="94"/>
      <c r="AKJ46" s="94"/>
      <c r="AKK46" s="94"/>
      <c r="AKL46" s="94"/>
      <c r="AKM46" s="94"/>
      <c r="AKN46" s="94"/>
      <c r="AKO46" s="94"/>
      <c r="AKP46" s="94"/>
      <c r="AKQ46" s="94"/>
      <c r="AKR46" s="94"/>
      <c r="AKS46" s="94"/>
      <c r="AKT46" s="94"/>
      <c r="AKU46" s="94"/>
      <c r="AKV46" s="94"/>
      <c r="AKW46" s="94"/>
      <c r="AKX46" s="94"/>
      <c r="AKY46" s="94"/>
      <c r="AKZ46" s="94"/>
      <c r="ALA46" s="94"/>
      <c r="ALB46" s="94"/>
      <c r="ALC46" s="94"/>
      <c r="ALD46" s="94"/>
      <c r="ALE46" s="94"/>
      <c r="ALF46" s="94"/>
      <c r="ALG46" s="94"/>
      <c r="ALH46" s="94"/>
      <c r="ALI46" s="94"/>
      <c r="ALJ46" s="94"/>
      <c r="ALK46" s="94"/>
      <c r="ALL46" s="94"/>
      <c r="ALM46" s="94"/>
      <c r="ALN46" s="94"/>
      <c r="ALO46" s="94"/>
      <c r="ALP46" s="94"/>
      <c r="ALQ46" s="94"/>
      <c r="ALR46" s="94"/>
      <c r="ALS46" s="94"/>
      <c r="ALT46" s="94"/>
      <c r="ALU46" s="94"/>
      <c r="ALV46" s="94"/>
      <c r="ALW46" s="94"/>
      <c r="ALX46" s="94"/>
      <c r="ALY46" s="94"/>
      <c r="ALZ46" s="94"/>
      <c r="AMA46" s="94"/>
      <c r="AMB46" s="94"/>
      <c r="AMC46" s="94"/>
      <c r="AMD46" s="94"/>
      <c r="AME46" s="94"/>
      <c r="AMF46" s="94"/>
      <c r="AMG46" s="94"/>
      <c r="AMH46" s="94"/>
      <c r="AMI46" s="94"/>
      <c r="AMJ46" s="94"/>
      <c r="AMK46" s="94"/>
    </row>
    <row r="47" spans="1:1025" s="82" customFormat="1" ht="41.25" customHeight="1" x14ac:dyDescent="0.25">
      <c r="A47" s="96" t="s">
        <v>10</v>
      </c>
      <c r="B47" s="115"/>
      <c r="C47" s="116" t="s">
        <v>62</v>
      </c>
      <c r="D47" s="111">
        <f>SUM(D44:D46)</f>
        <v>0</v>
      </c>
      <c r="E47" s="105">
        <f>IF(ISERROR(D47/$D$51),0,D47/$D$51)</f>
        <v>0</v>
      </c>
    </row>
    <row r="48" spans="1:1025" s="82" customFormat="1" ht="41.25" customHeight="1" x14ac:dyDescent="0.25">
      <c r="A48" s="173" t="s">
        <v>63</v>
      </c>
      <c r="B48" s="173"/>
      <c r="C48" s="173"/>
      <c r="D48" s="117">
        <f>SUM(D11+D16+D20+D33+D42+D47)</f>
        <v>0</v>
      </c>
      <c r="E48" s="118"/>
    </row>
    <row r="49" spans="1:1025" s="95" customFormat="1" ht="41.25" customHeight="1" x14ac:dyDescent="0.25">
      <c r="A49" s="96" t="s">
        <v>14</v>
      </c>
      <c r="B49" s="19" t="s">
        <v>13</v>
      </c>
      <c r="C49" s="119" t="s">
        <v>76</v>
      </c>
      <c r="D49" s="109"/>
      <c r="E49" s="105">
        <f>IF(ISERROR(D49/$D$51),0,D49/$D$51)</f>
        <v>0</v>
      </c>
      <c r="F49" s="106" t="str">
        <f>IF(E49&gt;10%,"importo superiore al 10% del totale","")</f>
        <v/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  <c r="IW49" s="94"/>
      <c r="IX49" s="94"/>
      <c r="IY49" s="94"/>
      <c r="IZ49" s="94"/>
      <c r="JA49" s="94"/>
      <c r="JB49" s="94"/>
      <c r="JC49" s="94"/>
      <c r="JD49" s="94"/>
      <c r="JE49" s="94"/>
      <c r="JF49" s="94"/>
      <c r="JG49" s="94"/>
      <c r="JH49" s="94"/>
      <c r="JI49" s="94"/>
      <c r="JJ49" s="94"/>
      <c r="JK49" s="94"/>
      <c r="JL49" s="94"/>
      <c r="JM49" s="94"/>
      <c r="JN49" s="94"/>
      <c r="JO49" s="94"/>
      <c r="JP49" s="94"/>
      <c r="JQ49" s="94"/>
      <c r="JR49" s="94"/>
      <c r="JS49" s="94"/>
      <c r="JT49" s="94"/>
      <c r="JU49" s="94"/>
      <c r="JV49" s="94"/>
      <c r="JW49" s="94"/>
      <c r="JX49" s="94"/>
      <c r="JY49" s="94"/>
      <c r="JZ49" s="94"/>
      <c r="KA49" s="94"/>
      <c r="KB49" s="94"/>
      <c r="KC49" s="94"/>
      <c r="KD49" s="94"/>
      <c r="KE49" s="94"/>
      <c r="KF49" s="94"/>
      <c r="KG49" s="94"/>
      <c r="KH49" s="94"/>
      <c r="KI49" s="94"/>
      <c r="KJ49" s="94"/>
      <c r="KK49" s="94"/>
      <c r="KL49" s="94"/>
      <c r="KM49" s="94"/>
      <c r="KN49" s="94"/>
      <c r="KO49" s="94"/>
      <c r="KP49" s="94"/>
      <c r="KQ49" s="94"/>
      <c r="KR49" s="94"/>
      <c r="KS49" s="94"/>
      <c r="KT49" s="94"/>
      <c r="KU49" s="94"/>
      <c r="KV49" s="94"/>
      <c r="KW49" s="94"/>
      <c r="KX49" s="94"/>
      <c r="KY49" s="94"/>
      <c r="KZ49" s="94"/>
      <c r="LA49" s="94"/>
      <c r="LB49" s="94"/>
      <c r="LC49" s="94"/>
      <c r="LD49" s="94"/>
      <c r="LE49" s="94"/>
      <c r="LF49" s="94"/>
      <c r="LG49" s="94"/>
      <c r="LH49" s="94"/>
      <c r="LI49" s="94"/>
      <c r="LJ49" s="94"/>
      <c r="LK49" s="94"/>
      <c r="LL49" s="94"/>
      <c r="LM49" s="94"/>
      <c r="LN49" s="94"/>
      <c r="LO49" s="94"/>
      <c r="LP49" s="94"/>
      <c r="LQ49" s="94"/>
      <c r="LR49" s="94"/>
      <c r="LS49" s="94"/>
      <c r="LT49" s="94"/>
      <c r="LU49" s="94"/>
      <c r="LV49" s="94"/>
      <c r="LW49" s="94"/>
      <c r="LX49" s="94"/>
      <c r="LY49" s="94"/>
      <c r="LZ49" s="94"/>
      <c r="MA49" s="94"/>
      <c r="MB49" s="94"/>
      <c r="MC49" s="94"/>
      <c r="MD49" s="94"/>
      <c r="ME49" s="94"/>
      <c r="MF49" s="94"/>
      <c r="MG49" s="94"/>
      <c r="MH49" s="94"/>
      <c r="MI49" s="94"/>
      <c r="MJ49" s="94"/>
      <c r="MK49" s="94"/>
      <c r="ML49" s="94"/>
      <c r="MM49" s="94"/>
      <c r="MN49" s="94"/>
      <c r="MO49" s="94"/>
      <c r="MP49" s="94"/>
      <c r="MQ49" s="94"/>
      <c r="MR49" s="94"/>
      <c r="MS49" s="94"/>
      <c r="MT49" s="94"/>
      <c r="MU49" s="94"/>
      <c r="MV49" s="94"/>
      <c r="MW49" s="94"/>
      <c r="MX49" s="94"/>
      <c r="MY49" s="94"/>
      <c r="MZ49" s="94"/>
      <c r="NA49" s="94"/>
      <c r="NB49" s="94"/>
      <c r="NC49" s="94"/>
      <c r="ND49" s="94"/>
      <c r="NE49" s="94"/>
      <c r="NF49" s="94"/>
      <c r="NG49" s="94"/>
      <c r="NH49" s="94"/>
      <c r="NI49" s="94"/>
      <c r="NJ49" s="94"/>
      <c r="NK49" s="94"/>
      <c r="NL49" s="94"/>
      <c r="NM49" s="94"/>
      <c r="NN49" s="94"/>
      <c r="NO49" s="94"/>
      <c r="NP49" s="94"/>
      <c r="NQ49" s="94"/>
      <c r="NR49" s="94"/>
      <c r="NS49" s="94"/>
      <c r="NT49" s="94"/>
      <c r="NU49" s="94"/>
      <c r="NV49" s="94"/>
      <c r="NW49" s="94"/>
      <c r="NX49" s="94"/>
      <c r="NY49" s="94"/>
      <c r="NZ49" s="94"/>
      <c r="OA49" s="94"/>
      <c r="OB49" s="94"/>
      <c r="OC49" s="94"/>
      <c r="OD49" s="94"/>
      <c r="OE49" s="94"/>
      <c r="OF49" s="94"/>
      <c r="OG49" s="94"/>
      <c r="OH49" s="94"/>
      <c r="OI49" s="94"/>
      <c r="OJ49" s="94"/>
      <c r="OK49" s="94"/>
      <c r="OL49" s="94"/>
      <c r="OM49" s="94"/>
      <c r="ON49" s="94"/>
      <c r="OO49" s="94"/>
      <c r="OP49" s="94"/>
      <c r="OQ49" s="94"/>
      <c r="OR49" s="94"/>
      <c r="OS49" s="94"/>
      <c r="OT49" s="94"/>
      <c r="OU49" s="94"/>
      <c r="OV49" s="94"/>
      <c r="OW49" s="94"/>
      <c r="OX49" s="94"/>
      <c r="OY49" s="94"/>
      <c r="OZ49" s="94"/>
      <c r="PA49" s="94"/>
      <c r="PB49" s="94"/>
      <c r="PC49" s="94"/>
      <c r="PD49" s="94"/>
      <c r="PE49" s="94"/>
      <c r="PF49" s="94"/>
      <c r="PG49" s="94"/>
      <c r="PH49" s="94"/>
      <c r="PI49" s="94"/>
      <c r="PJ49" s="94"/>
      <c r="PK49" s="94"/>
      <c r="PL49" s="94"/>
      <c r="PM49" s="94"/>
      <c r="PN49" s="94"/>
      <c r="PO49" s="94"/>
      <c r="PP49" s="94"/>
      <c r="PQ49" s="94"/>
      <c r="PR49" s="94"/>
      <c r="PS49" s="94"/>
      <c r="PT49" s="94"/>
      <c r="PU49" s="94"/>
      <c r="PV49" s="94"/>
      <c r="PW49" s="94"/>
      <c r="PX49" s="94"/>
      <c r="PY49" s="94"/>
      <c r="PZ49" s="94"/>
      <c r="QA49" s="94"/>
      <c r="QB49" s="94"/>
      <c r="QC49" s="94"/>
      <c r="QD49" s="94"/>
      <c r="QE49" s="94"/>
      <c r="QF49" s="94"/>
      <c r="QG49" s="94"/>
      <c r="QH49" s="94"/>
      <c r="QI49" s="94"/>
      <c r="QJ49" s="94"/>
      <c r="QK49" s="94"/>
      <c r="QL49" s="94"/>
      <c r="QM49" s="94"/>
      <c r="QN49" s="94"/>
      <c r="QO49" s="94"/>
      <c r="QP49" s="94"/>
      <c r="QQ49" s="94"/>
      <c r="QR49" s="94"/>
      <c r="QS49" s="94"/>
      <c r="QT49" s="94"/>
      <c r="QU49" s="94"/>
      <c r="QV49" s="94"/>
      <c r="QW49" s="94"/>
      <c r="QX49" s="94"/>
      <c r="QY49" s="94"/>
      <c r="QZ49" s="94"/>
      <c r="RA49" s="94"/>
      <c r="RB49" s="94"/>
      <c r="RC49" s="94"/>
      <c r="RD49" s="94"/>
      <c r="RE49" s="94"/>
      <c r="RF49" s="94"/>
      <c r="RG49" s="94"/>
      <c r="RH49" s="94"/>
      <c r="RI49" s="94"/>
      <c r="RJ49" s="94"/>
      <c r="RK49" s="94"/>
      <c r="RL49" s="94"/>
      <c r="RM49" s="94"/>
      <c r="RN49" s="94"/>
      <c r="RO49" s="94"/>
      <c r="RP49" s="94"/>
      <c r="RQ49" s="94"/>
      <c r="RR49" s="94"/>
      <c r="RS49" s="94"/>
      <c r="RT49" s="94"/>
      <c r="RU49" s="94"/>
      <c r="RV49" s="94"/>
      <c r="RW49" s="94"/>
      <c r="RX49" s="94"/>
      <c r="RY49" s="94"/>
      <c r="RZ49" s="94"/>
      <c r="SA49" s="94"/>
      <c r="SB49" s="94"/>
      <c r="SC49" s="94"/>
      <c r="SD49" s="94"/>
      <c r="SE49" s="94"/>
      <c r="SF49" s="94"/>
      <c r="SG49" s="94"/>
      <c r="SH49" s="94"/>
      <c r="SI49" s="94"/>
      <c r="SJ49" s="94"/>
      <c r="SK49" s="94"/>
      <c r="SL49" s="94"/>
      <c r="SM49" s="94"/>
      <c r="SN49" s="94"/>
      <c r="SO49" s="94"/>
      <c r="SP49" s="94"/>
      <c r="SQ49" s="94"/>
      <c r="SR49" s="94"/>
      <c r="SS49" s="94"/>
      <c r="ST49" s="94"/>
      <c r="SU49" s="94"/>
      <c r="SV49" s="94"/>
      <c r="SW49" s="94"/>
      <c r="SX49" s="94"/>
      <c r="SY49" s="94"/>
      <c r="SZ49" s="94"/>
      <c r="TA49" s="94"/>
      <c r="TB49" s="94"/>
      <c r="TC49" s="94"/>
      <c r="TD49" s="94"/>
      <c r="TE49" s="94"/>
      <c r="TF49" s="94"/>
      <c r="TG49" s="94"/>
      <c r="TH49" s="94"/>
      <c r="TI49" s="94"/>
      <c r="TJ49" s="94"/>
      <c r="TK49" s="94"/>
      <c r="TL49" s="94"/>
      <c r="TM49" s="94"/>
      <c r="TN49" s="94"/>
      <c r="TO49" s="94"/>
      <c r="TP49" s="94"/>
      <c r="TQ49" s="94"/>
      <c r="TR49" s="94"/>
      <c r="TS49" s="94"/>
      <c r="TT49" s="94"/>
      <c r="TU49" s="94"/>
      <c r="TV49" s="94"/>
      <c r="TW49" s="94"/>
      <c r="TX49" s="94"/>
      <c r="TY49" s="94"/>
      <c r="TZ49" s="94"/>
      <c r="UA49" s="94"/>
      <c r="UB49" s="94"/>
      <c r="UC49" s="94"/>
      <c r="UD49" s="94"/>
      <c r="UE49" s="94"/>
      <c r="UF49" s="94"/>
      <c r="UG49" s="94"/>
      <c r="UH49" s="94"/>
      <c r="UI49" s="94"/>
      <c r="UJ49" s="94"/>
      <c r="UK49" s="94"/>
      <c r="UL49" s="94"/>
      <c r="UM49" s="94"/>
      <c r="UN49" s="94"/>
      <c r="UO49" s="94"/>
      <c r="UP49" s="94"/>
      <c r="UQ49" s="94"/>
      <c r="UR49" s="94"/>
      <c r="US49" s="94"/>
      <c r="UT49" s="94"/>
      <c r="UU49" s="94"/>
      <c r="UV49" s="94"/>
      <c r="UW49" s="94"/>
      <c r="UX49" s="94"/>
      <c r="UY49" s="94"/>
      <c r="UZ49" s="94"/>
      <c r="VA49" s="94"/>
      <c r="VB49" s="94"/>
      <c r="VC49" s="94"/>
      <c r="VD49" s="94"/>
      <c r="VE49" s="94"/>
      <c r="VF49" s="94"/>
      <c r="VG49" s="94"/>
      <c r="VH49" s="94"/>
      <c r="VI49" s="94"/>
      <c r="VJ49" s="94"/>
      <c r="VK49" s="94"/>
      <c r="VL49" s="94"/>
      <c r="VM49" s="94"/>
      <c r="VN49" s="94"/>
      <c r="VO49" s="94"/>
      <c r="VP49" s="94"/>
      <c r="VQ49" s="94"/>
      <c r="VR49" s="94"/>
      <c r="VS49" s="94"/>
      <c r="VT49" s="94"/>
      <c r="VU49" s="94"/>
      <c r="VV49" s="94"/>
      <c r="VW49" s="94"/>
      <c r="VX49" s="94"/>
      <c r="VY49" s="94"/>
      <c r="VZ49" s="94"/>
      <c r="WA49" s="94"/>
      <c r="WB49" s="94"/>
      <c r="WC49" s="94"/>
      <c r="WD49" s="94"/>
      <c r="WE49" s="94"/>
      <c r="WF49" s="94"/>
      <c r="WG49" s="94"/>
      <c r="WH49" s="94"/>
      <c r="WI49" s="94"/>
      <c r="WJ49" s="94"/>
      <c r="WK49" s="94"/>
      <c r="WL49" s="94"/>
      <c r="WM49" s="94"/>
      <c r="WN49" s="94"/>
      <c r="WO49" s="94"/>
      <c r="WP49" s="94"/>
      <c r="WQ49" s="94"/>
      <c r="WR49" s="94"/>
      <c r="WS49" s="94"/>
      <c r="WT49" s="94"/>
      <c r="WU49" s="94"/>
      <c r="WV49" s="94"/>
      <c r="WW49" s="94"/>
      <c r="WX49" s="94"/>
      <c r="WY49" s="94"/>
      <c r="WZ49" s="94"/>
      <c r="XA49" s="94"/>
      <c r="XB49" s="94"/>
      <c r="XC49" s="94"/>
      <c r="XD49" s="94"/>
      <c r="XE49" s="94"/>
      <c r="XF49" s="94"/>
      <c r="XG49" s="94"/>
      <c r="XH49" s="94"/>
      <c r="XI49" s="94"/>
      <c r="XJ49" s="94"/>
      <c r="XK49" s="94"/>
      <c r="XL49" s="94"/>
      <c r="XM49" s="94"/>
      <c r="XN49" s="94"/>
      <c r="XO49" s="94"/>
      <c r="XP49" s="94"/>
      <c r="XQ49" s="94"/>
      <c r="XR49" s="94"/>
      <c r="XS49" s="94"/>
      <c r="XT49" s="94"/>
      <c r="XU49" s="94"/>
      <c r="XV49" s="94"/>
      <c r="XW49" s="94"/>
      <c r="XX49" s="94"/>
      <c r="XY49" s="94"/>
      <c r="XZ49" s="94"/>
      <c r="YA49" s="94"/>
      <c r="YB49" s="94"/>
      <c r="YC49" s="94"/>
      <c r="YD49" s="94"/>
      <c r="YE49" s="94"/>
      <c r="YF49" s="94"/>
      <c r="YG49" s="94"/>
      <c r="YH49" s="94"/>
      <c r="YI49" s="94"/>
      <c r="YJ49" s="94"/>
      <c r="YK49" s="94"/>
      <c r="YL49" s="94"/>
      <c r="YM49" s="94"/>
      <c r="YN49" s="94"/>
      <c r="YO49" s="94"/>
      <c r="YP49" s="94"/>
      <c r="YQ49" s="94"/>
      <c r="YR49" s="94"/>
      <c r="YS49" s="94"/>
      <c r="YT49" s="94"/>
      <c r="YU49" s="94"/>
      <c r="YV49" s="94"/>
      <c r="YW49" s="94"/>
      <c r="YX49" s="94"/>
      <c r="YY49" s="94"/>
      <c r="YZ49" s="94"/>
      <c r="ZA49" s="94"/>
      <c r="ZB49" s="94"/>
      <c r="ZC49" s="94"/>
      <c r="ZD49" s="94"/>
      <c r="ZE49" s="94"/>
      <c r="ZF49" s="94"/>
      <c r="ZG49" s="94"/>
      <c r="ZH49" s="94"/>
      <c r="ZI49" s="94"/>
      <c r="ZJ49" s="94"/>
      <c r="ZK49" s="94"/>
      <c r="ZL49" s="94"/>
      <c r="ZM49" s="94"/>
      <c r="ZN49" s="94"/>
      <c r="ZO49" s="94"/>
      <c r="ZP49" s="94"/>
      <c r="ZQ49" s="94"/>
      <c r="ZR49" s="94"/>
      <c r="ZS49" s="94"/>
      <c r="ZT49" s="94"/>
      <c r="ZU49" s="94"/>
      <c r="ZV49" s="94"/>
      <c r="ZW49" s="94"/>
      <c r="ZX49" s="94"/>
      <c r="ZY49" s="94"/>
      <c r="ZZ49" s="94"/>
      <c r="AAA49" s="94"/>
      <c r="AAB49" s="94"/>
      <c r="AAC49" s="94"/>
      <c r="AAD49" s="94"/>
      <c r="AAE49" s="94"/>
      <c r="AAF49" s="94"/>
      <c r="AAG49" s="94"/>
      <c r="AAH49" s="94"/>
      <c r="AAI49" s="94"/>
      <c r="AAJ49" s="94"/>
      <c r="AAK49" s="94"/>
      <c r="AAL49" s="94"/>
      <c r="AAM49" s="94"/>
      <c r="AAN49" s="94"/>
      <c r="AAO49" s="94"/>
      <c r="AAP49" s="94"/>
      <c r="AAQ49" s="94"/>
      <c r="AAR49" s="94"/>
      <c r="AAS49" s="94"/>
      <c r="AAT49" s="94"/>
      <c r="AAU49" s="94"/>
      <c r="AAV49" s="94"/>
      <c r="AAW49" s="94"/>
      <c r="AAX49" s="94"/>
      <c r="AAY49" s="94"/>
      <c r="AAZ49" s="94"/>
      <c r="ABA49" s="94"/>
      <c r="ABB49" s="94"/>
      <c r="ABC49" s="94"/>
      <c r="ABD49" s="94"/>
      <c r="ABE49" s="94"/>
      <c r="ABF49" s="94"/>
      <c r="ABG49" s="94"/>
      <c r="ABH49" s="94"/>
      <c r="ABI49" s="94"/>
      <c r="ABJ49" s="94"/>
      <c r="ABK49" s="94"/>
      <c r="ABL49" s="94"/>
      <c r="ABM49" s="94"/>
      <c r="ABN49" s="94"/>
      <c r="ABO49" s="94"/>
      <c r="ABP49" s="94"/>
      <c r="ABQ49" s="94"/>
      <c r="ABR49" s="94"/>
      <c r="ABS49" s="94"/>
      <c r="ABT49" s="94"/>
      <c r="ABU49" s="94"/>
      <c r="ABV49" s="94"/>
      <c r="ABW49" s="94"/>
      <c r="ABX49" s="94"/>
      <c r="ABY49" s="94"/>
      <c r="ABZ49" s="94"/>
      <c r="ACA49" s="94"/>
      <c r="ACB49" s="94"/>
      <c r="ACC49" s="94"/>
      <c r="ACD49" s="94"/>
      <c r="ACE49" s="94"/>
      <c r="ACF49" s="94"/>
      <c r="ACG49" s="94"/>
      <c r="ACH49" s="94"/>
      <c r="ACI49" s="94"/>
      <c r="ACJ49" s="94"/>
      <c r="ACK49" s="94"/>
      <c r="ACL49" s="94"/>
      <c r="ACM49" s="94"/>
      <c r="ACN49" s="94"/>
      <c r="ACO49" s="94"/>
      <c r="ACP49" s="94"/>
      <c r="ACQ49" s="94"/>
      <c r="ACR49" s="94"/>
      <c r="ACS49" s="94"/>
      <c r="ACT49" s="94"/>
      <c r="ACU49" s="94"/>
      <c r="ACV49" s="94"/>
      <c r="ACW49" s="94"/>
      <c r="ACX49" s="94"/>
      <c r="ACY49" s="94"/>
      <c r="ACZ49" s="94"/>
      <c r="ADA49" s="94"/>
      <c r="ADB49" s="94"/>
      <c r="ADC49" s="94"/>
      <c r="ADD49" s="94"/>
      <c r="ADE49" s="94"/>
      <c r="ADF49" s="94"/>
      <c r="ADG49" s="94"/>
      <c r="ADH49" s="94"/>
      <c r="ADI49" s="94"/>
      <c r="ADJ49" s="94"/>
      <c r="ADK49" s="94"/>
      <c r="ADL49" s="94"/>
      <c r="ADM49" s="94"/>
      <c r="ADN49" s="94"/>
      <c r="ADO49" s="94"/>
      <c r="ADP49" s="94"/>
      <c r="ADQ49" s="94"/>
      <c r="ADR49" s="94"/>
      <c r="ADS49" s="94"/>
      <c r="ADT49" s="94"/>
      <c r="ADU49" s="94"/>
      <c r="ADV49" s="94"/>
      <c r="ADW49" s="94"/>
      <c r="ADX49" s="94"/>
      <c r="ADY49" s="94"/>
      <c r="ADZ49" s="94"/>
      <c r="AEA49" s="94"/>
      <c r="AEB49" s="94"/>
      <c r="AEC49" s="94"/>
      <c r="AED49" s="94"/>
      <c r="AEE49" s="94"/>
      <c r="AEF49" s="94"/>
      <c r="AEG49" s="94"/>
      <c r="AEH49" s="94"/>
      <c r="AEI49" s="94"/>
      <c r="AEJ49" s="94"/>
      <c r="AEK49" s="94"/>
      <c r="AEL49" s="94"/>
      <c r="AEM49" s="94"/>
      <c r="AEN49" s="94"/>
      <c r="AEO49" s="94"/>
      <c r="AEP49" s="94"/>
      <c r="AEQ49" s="94"/>
      <c r="AER49" s="94"/>
      <c r="AES49" s="94"/>
      <c r="AET49" s="94"/>
      <c r="AEU49" s="94"/>
      <c r="AEV49" s="94"/>
      <c r="AEW49" s="94"/>
      <c r="AEX49" s="94"/>
      <c r="AEY49" s="94"/>
      <c r="AEZ49" s="94"/>
      <c r="AFA49" s="94"/>
      <c r="AFB49" s="94"/>
      <c r="AFC49" s="94"/>
      <c r="AFD49" s="94"/>
      <c r="AFE49" s="94"/>
      <c r="AFF49" s="94"/>
      <c r="AFG49" s="94"/>
      <c r="AFH49" s="94"/>
      <c r="AFI49" s="94"/>
      <c r="AFJ49" s="94"/>
      <c r="AFK49" s="94"/>
      <c r="AFL49" s="94"/>
      <c r="AFM49" s="94"/>
      <c r="AFN49" s="94"/>
      <c r="AFO49" s="94"/>
      <c r="AFP49" s="94"/>
      <c r="AFQ49" s="94"/>
      <c r="AFR49" s="94"/>
      <c r="AFS49" s="94"/>
      <c r="AFT49" s="94"/>
      <c r="AFU49" s="94"/>
      <c r="AFV49" s="94"/>
      <c r="AFW49" s="94"/>
      <c r="AFX49" s="94"/>
      <c r="AFY49" s="94"/>
      <c r="AFZ49" s="94"/>
      <c r="AGA49" s="94"/>
      <c r="AGB49" s="94"/>
      <c r="AGC49" s="94"/>
      <c r="AGD49" s="94"/>
      <c r="AGE49" s="94"/>
      <c r="AGF49" s="94"/>
      <c r="AGG49" s="94"/>
      <c r="AGH49" s="94"/>
      <c r="AGI49" s="94"/>
      <c r="AGJ49" s="94"/>
      <c r="AGK49" s="94"/>
      <c r="AGL49" s="94"/>
      <c r="AGM49" s="94"/>
      <c r="AGN49" s="94"/>
      <c r="AGO49" s="94"/>
      <c r="AGP49" s="94"/>
      <c r="AGQ49" s="94"/>
      <c r="AGR49" s="94"/>
      <c r="AGS49" s="94"/>
      <c r="AGT49" s="94"/>
      <c r="AGU49" s="94"/>
      <c r="AGV49" s="94"/>
      <c r="AGW49" s="94"/>
      <c r="AGX49" s="94"/>
      <c r="AGY49" s="94"/>
      <c r="AGZ49" s="94"/>
      <c r="AHA49" s="94"/>
      <c r="AHB49" s="94"/>
      <c r="AHC49" s="94"/>
      <c r="AHD49" s="94"/>
      <c r="AHE49" s="94"/>
      <c r="AHF49" s="94"/>
      <c r="AHG49" s="94"/>
      <c r="AHH49" s="94"/>
      <c r="AHI49" s="94"/>
      <c r="AHJ49" s="94"/>
      <c r="AHK49" s="94"/>
      <c r="AHL49" s="94"/>
      <c r="AHM49" s="94"/>
      <c r="AHN49" s="94"/>
      <c r="AHO49" s="94"/>
      <c r="AHP49" s="94"/>
      <c r="AHQ49" s="94"/>
      <c r="AHR49" s="94"/>
      <c r="AHS49" s="94"/>
      <c r="AHT49" s="94"/>
      <c r="AHU49" s="94"/>
      <c r="AHV49" s="94"/>
      <c r="AHW49" s="94"/>
      <c r="AHX49" s="94"/>
      <c r="AHY49" s="94"/>
      <c r="AHZ49" s="94"/>
      <c r="AIA49" s="94"/>
      <c r="AIB49" s="94"/>
      <c r="AIC49" s="94"/>
      <c r="AID49" s="94"/>
      <c r="AIE49" s="94"/>
      <c r="AIF49" s="94"/>
      <c r="AIG49" s="94"/>
      <c r="AIH49" s="94"/>
      <c r="AII49" s="94"/>
      <c r="AIJ49" s="94"/>
      <c r="AIK49" s="94"/>
      <c r="AIL49" s="94"/>
      <c r="AIM49" s="94"/>
      <c r="AIN49" s="94"/>
      <c r="AIO49" s="94"/>
      <c r="AIP49" s="94"/>
      <c r="AIQ49" s="94"/>
      <c r="AIR49" s="94"/>
      <c r="AIS49" s="94"/>
      <c r="AIT49" s="94"/>
      <c r="AIU49" s="94"/>
      <c r="AIV49" s="94"/>
      <c r="AIW49" s="94"/>
      <c r="AIX49" s="94"/>
      <c r="AIY49" s="94"/>
      <c r="AIZ49" s="94"/>
      <c r="AJA49" s="94"/>
      <c r="AJB49" s="94"/>
      <c r="AJC49" s="94"/>
      <c r="AJD49" s="94"/>
      <c r="AJE49" s="94"/>
      <c r="AJF49" s="94"/>
      <c r="AJG49" s="94"/>
      <c r="AJH49" s="94"/>
      <c r="AJI49" s="94"/>
      <c r="AJJ49" s="94"/>
      <c r="AJK49" s="94"/>
      <c r="AJL49" s="94"/>
      <c r="AJM49" s="94"/>
      <c r="AJN49" s="94"/>
      <c r="AJO49" s="94"/>
      <c r="AJP49" s="94"/>
      <c r="AJQ49" s="94"/>
      <c r="AJR49" s="94"/>
      <c r="AJS49" s="94"/>
      <c r="AJT49" s="94"/>
      <c r="AJU49" s="94"/>
      <c r="AJV49" s="94"/>
      <c r="AJW49" s="94"/>
      <c r="AJX49" s="94"/>
      <c r="AJY49" s="94"/>
      <c r="AJZ49" s="94"/>
      <c r="AKA49" s="94"/>
      <c r="AKB49" s="94"/>
      <c r="AKC49" s="94"/>
      <c r="AKD49" s="94"/>
      <c r="AKE49" s="94"/>
      <c r="AKF49" s="94"/>
      <c r="AKG49" s="94"/>
      <c r="AKH49" s="94"/>
      <c r="AKI49" s="94"/>
      <c r="AKJ49" s="94"/>
      <c r="AKK49" s="94"/>
      <c r="AKL49" s="94"/>
      <c r="AKM49" s="94"/>
      <c r="AKN49" s="94"/>
      <c r="AKO49" s="94"/>
      <c r="AKP49" s="94"/>
      <c r="AKQ49" s="94"/>
      <c r="AKR49" s="94"/>
      <c r="AKS49" s="94"/>
      <c r="AKT49" s="94"/>
      <c r="AKU49" s="94"/>
      <c r="AKV49" s="94"/>
      <c r="AKW49" s="94"/>
      <c r="AKX49" s="94"/>
      <c r="AKY49" s="94"/>
      <c r="AKZ49" s="94"/>
      <c r="ALA49" s="94"/>
      <c r="ALB49" s="94"/>
      <c r="ALC49" s="94"/>
      <c r="ALD49" s="94"/>
      <c r="ALE49" s="94"/>
      <c r="ALF49" s="94"/>
      <c r="ALG49" s="94"/>
      <c r="ALH49" s="94"/>
      <c r="ALI49" s="94"/>
      <c r="ALJ49" s="94"/>
      <c r="ALK49" s="94"/>
      <c r="ALL49" s="94"/>
      <c r="ALM49" s="94"/>
      <c r="ALN49" s="94"/>
      <c r="ALO49" s="94"/>
      <c r="ALP49" s="94"/>
      <c r="ALQ49" s="94"/>
      <c r="ALR49" s="94"/>
      <c r="ALS49" s="94"/>
      <c r="ALT49" s="94"/>
      <c r="ALU49" s="94"/>
      <c r="ALV49" s="94"/>
      <c r="ALW49" s="94"/>
      <c r="ALX49" s="94"/>
      <c r="ALY49" s="94"/>
      <c r="ALZ49" s="94"/>
      <c r="AMA49" s="94"/>
      <c r="AMB49" s="94"/>
      <c r="AMC49" s="94"/>
      <c r="AMD49" s="94"/>
      <c r="AME49" s="94"/>
      <c r="AMF49" s="94"/>
      <c r="AMG49" s="94"/>
      <c r="AMH49" s="94"/>
      <c r="AMI49" s="94"/>
      <c r="AMJ49" s="94"/>
      <c r="AMK49" s="94"/>
    </row>
    <row r="50" spans="1:1025" s="82" customFormat="1" ht="41.25" customHeight="1" x14ac:dyDescent="0.25">
      <c r="A50" s="120"/>
      <c r="B50" s="121"/>
      <c r="C50" s="88"/>
      <c r="D50" s="122"/>
      <c r="E50" s="123"/>
    </row>
    <row r="51" spans="1:1025" s="82" customFormat="1" ht="41.25" customHeight="1" x14ac:dyDescent="0.25">
      <c r="A51" s="124"/>
      <c r="B51" s="125"/>
      <c r="C51" s="126" t="s">
        <v>64</v>
      </c>
      <c r="D51" s="150">
        <f>+D12+D16+D20+D33+D42+D47+D49</f>
        <v>0</v>
      </c>
      <c r="E51" s="105">
        <f>IF(ISERROR(D51/$D$51),0,D51/$D$51)</f>
        <v>0</v>
      </c>
    </row>
    <row r="52" spans="1:1025" s="82" customFormat="1" ht="41.25" customHeight="1" x14ac:dyDescent="0.25">
      <c r="A52" s="96"/>
      <c r="B52" s="100"/>
      <c r="C52" s="127" t="s">
        <v>77</v>
      </c>
      <c r="D52" s="128">
        <f>SUM(D35,D11)</f>
        <v>0</v>
      </c>
      <c r="E52" s="129">
        <f>IF(ISERROR(D52/$D$51),0,D52/$D$51)</f>
        <v>0</v>
      </c>
      <c r="F52" s="106" t="str">
        <f>IF(E52&gt;5%," Importo complessivo della progettazione superiore al 5%","")</f>
        <v/>
      </c>
    </row>
    <row r="53" spans="1:1025" s="82" customFormat="1" ht="41.25" customHeight="1" x14ac:dyDescent="0.25">
      <c r="A53" s="146"/>
      <c r="B53" s="100"/>
      <c r="C53" s="127" t="s">
        <v>97</v>
      </c>
      <c r="D53" s="157">
        <f>SUM(D11,D14,D18,D22,D31,D36,D38,D40)</f>
        <v>0</v>
      </c>
      <c r="E53" s="129">
        <f>IF(ISERROR(D53/$D$51),0,D53/$D$51)</f>
        <v>0</v>
      </c>
      <c r="F53" s="106"/>
    </row>
    <row r="54" spans="1:1025" s="82" customFormat="1" ht="41.25" customHeight="1" x14ac:dyDescent="0.25">
      <c r="A54" s="146"/>
      <c r="B54" s="100"/>
      <c r="C54" s="147" t="s">
        <v>100</v>
      </c>
      <c r="D54" s="128">
        <f>D23</f>
        <v>0</v>
      </c>
      <c r="E54" s="149">
        <f>IF(ISERROR(D54/$D$51),0,D54/$D$51)</f>
        <v>0</v>
      </c>
      <c r="F54" s="106" t="str">
        <f>IF(E54&gt;20%," Il finanziamento regionale coprirà solo il 20%","")</f>
        <v/>
      </c>
    </row>
    <row r="55" spans="1:1025" s="82" customFormat="1" ht="41.25" customHeight="1" x14ac:dyDescent="0.25">
      <c r="A55" s="121"/>
      <c r="B55" s="124"/>
      <c r="C55" s="126" t="s">
        <v>18</v>
      </c>
      <c r="D55" s="148"/>
      <c r="E55" s="130"/>
    </row>
    <row r="56" spans="1:1025" s="82" customFormat="1" ht="41.25" customHeight="1" x14ac:dyDescent="0.25">
      <c r="A56" s="121"/>
      <c r="B56" s="107" t="s">
        <v>78</v>
      </c>
      <c r="C56" s="126"/>
      <c r="D56" s="131">
        <f>D51*D55</f>
        <v>0</v>
      </c>
      <c r="E56" s="132"/>
      <c r="F56" s="82" t="s">
        <v>13</v>
      </c>
    </row>
    <row r="57" spans="1:1025" s="82" customFormat="1" ht="41.25" customHeight="1" x14ac:dyDescent="0.25">
      <c r="A57" s="121"/>
      <c r="B57" s="107" t="s">
        <v>70</v>
      </c>
      <c r="C57" s="126"/>
      <c r="D57" s="131">
        <f>D51-D56</f>
        <v>0</v>
      </c>
      <c r="E57" s="105">
        <f>IF(ISERROR(D57/$D$51),0,D57/$D$51)</f>
        <v>0</v>
      </c>
      <c r="F57" s="106" t="str">
        <f>IF(E57&gt;80%," Finanziamento regionale superiore all'80%","")</f>
        <v/>
      </c>
    </row>
    <row r="58" spans="1:1025" s="95" customFormat="1" ht="13.8" x14ac:dyDescent="0.25">
      <c r="A58" s="133"/>
      <c r="B58" s="133"/>
      <c r="C58" s="133"/>
      <c r="D58" s="134"/>
      <c r="E58" s="135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GR58" s="94"/>
      <c r="GS58" s="94"/>
      <c r="GT58" s="94"/>
      <c r="GU58" s="94"/>
      <c r="GV58" s="94"/>
      <c r="GW58" s="94"/>
      <c r="GX58" s="94"/>
      <c r="GY58" s="94"/>
      <c r="GZ58" s="94"/>
      <c r="HA58" s="94"/>
      <c r="HB58" s="94"/>
      <c r="HC58" s="94"/>
      <c r="HD58" s="94"/>
      <c r="HE58" s="94"/>
      <c r="HF58" s="94"/>
      <c r="HG58" s="94"/>
      <c r="HH58" s="94"/>
      <c r="HI58" s="94"/>
      <c r="HJ58" s="94"/>
      <c r="HK58" s="94"/>
      <c r="HL58" s="94"/>
      <c r="HM58" s="94"/>
      <c r="HN58" s="94"/>
      <c r="HO58" s="94"/>
      <c r="HP58" s="94"/>
      <c r="HQ58" s="94"/>
      <c r="HR58" s="94"/>
      <c r="HS58" s="94"/>
      <c r="HT58" s="94"/>
      <c r="HU58" s="94"/>
      <c r="HV58" s="94"/>
      <c r="HW58" s="94"/>
      <c r="HX58" s="94"/>
      <c r="HY58" s="94"/>
      <c r="HZ58" s="94"/>
      <c r="IA58" s="94"/>
      <c r="IB58" s="94"/>
      <c r="IC58" s="94"/>
      <c r="ID58" s="94"/>
      <c r="IE58" s="94"/>
      <c r="IF58" s="94"/>
      <c r="IG58" s="94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  <c r="IV58" s="94"/>
      <c r="IW58" s="94"/>
      <c r="IX58" s="94"/>
      <c r="IY58" s="94"/>
      <c r="IZ58" s="94"/>
      <c r="JA58" s="94"/>
      <c r="JB58" s="94"/>
      <c r="JC58" s="94"/>
      <c r="JD58" s="94"/>
      <c r="JE58" s="94"/>
      <c r="JF58" s="94"/>
      <c r="JG58" s="94"/>
      <c r="JH58" s="94"/>
      <c r="JI58" s="94"/>
      <c r="JJ58" s="94"/>
      <c r="JK58" s="94"/>
      <c r="JL58" s="94"/>
      <c r="JM58" s="94"/>
      <c r="JN58" s="94"/>
      <c r="JO58" s="94"/>
      <c r="JP58" s="94"/>
      <c r="JQ58" s="94"/>
      <c r="JR58" s="94"/>
      <c r="JS58" s="94"/>
      <c r="JT58" s="94"/>
      <c r="JU58" s="94"/>
      <c r="JV58" s="94"/>
      <c r="JW58" s="94"/>
      <c r="JX58" s="94"/>
      <c r="JY58" s="94"/>
      <c r="JZ58" s="94"/>
      <c r="KA58" s="94"/>
      <c r="KB58" s="94"/>
      <c r="KC58" s="94"/>
      <c r="KD58" s="94"/>
      <c r="KE58" s="94"/>
      <c r="KF58" s="94"/>
      <c r="KG58" s="94"/>
      <c r="KH58" s="94"/>
      <c r="KI58" s="94"/>
      <c r="KJ58" s="94"/>
      <c r="KK58" s="94"/>
      <c r="KL58" s="94"/>
      <c r="KM58" s="94"/>
      <c r="KN58" s="94"/>
      <c r="KO58" s="94"/>
      <c r="KP58" s="94"/>
      <c r="KQ58" s="94"/>
      <c r="KR58" s="94"/>
      <c r="KS58" s="94"/>
      <c r="KT58" s="94"/>
      <c r="KU58" s="94"/>
      <c r="KV58" s="94"/>
      <c r="KW58" s="94"/>
      <c r="KX58" s="94"/>
      <c r="KY58" s="94"/>
      <c r="KZ58" s="94"/>
      <c r="LA58" s="94"/>
      <c r="LB58" s="94"/>
      <c r="LC58" s="94"/>
      <c r="LD58" s="94"/>
      <c r="LE58" s="94"/>
      <c r="LF58" s="94"/>
      <c r="LG58" s="94"/>
      <c r="LH58" s="94"/>
      <c r="LI58" s="94"/>
      <c r="LJ58" s="94"/>
      <c r="LK58" s="94"/>
      <c r="LL58" s="94"/>
      <c r="LM58" s="94"/>
      <c r="LN58" s="94"/>
      <c r="LO58" s="94"/>
      <c r="LP58" s="94"/>
      <c r="LQ58" s="94"/>
      <c r="LR58" s="94"/>
      <c r="LS58" s="94"/>
      <c r="LT58" s="94"/>
      <c r="LU58" s="94"/>
      <c r="LV58" s="94"/>
      <c r="LW58" s="94"/>
      <c r="LX58" s="94"/>
      <c r="LY58" s="94"/>
      <c r="LZ58" s="94"/>
      <c r="MA58" s="94"/>
      <c r="MB58" s="94"/>
      <c r="MC58" s="94"/>
      <c r="MD58" s="94"/>
      <c r="ME58" s="94"/>
      <c r="MF58" s="94"/>
      <c r="MG58" s="94"/>
      <c r="MH58" s="94"/>
      <c r="MI58" s="94"/>
      <c r="MJ58" s="94"/>
      <c r="MK58" s="94"/>
      <c r="ML58" s="94"/>
      <c r="MM58" s="94"/>
      <c r="MN58" s="94"/>
      <c r="MO58" s="94"/>
      <c r="MP58" s="94"/>
      <c r="MQ58" s="94"/>
      <c r="MR58" s="94"/>
      <c r="MS58" s="94"/>
      <c r="MT58" s="94"/>
      <c r="MU58" s="94"/>
      <c r="MV58" s="94"/>
      <c r="MW58" s="94"/>
      <c r="MX58" s="94"/>
      <c r="MY58" s="94"/>
      <c r="MZ58" s="94"/>
      <c r="NA58" s="94"/>
      <c r="NB58" s="94"/>
      <c r="NC58" s="94"/>
      <c r="ND58" s="94"/>
      <c r="NE58" s="94"/>
      <c r="NF58" s="94"/>
      <c r="NG58" s="94"/>
      <c r="NH58" s="94"/>
      <c r="NI58" s="94"/>
      <c r="NJ58" s="94"/>
      <c r="NK58" s="94"/>
      <c r="NL58" s="94"/>
      <c r="NM58" s="94"/>
      <c r="NN58" s="94"/>
      <c r="NO58" s="94"/>
      <c r="NP58" s="94"/>
      <c r="NQ58" s="94"/>
      <c r="NR58" s="94"/>
      <c r="NS58" s="94"/>
      <c r="NT58" s="94"/>
      <c r="NU58" s="94"/>
      <c r="NV58" s="94"/>
      <c r="NW58" s="94"/>
      <c r="NX58" s="94"/>
      <c r="NY58" s="94"/>
      <c r="NZ58" s="94"/>
      <c r="OA58" s="94"/>
      <c r="OB58" s="94"/>
      <c r="OC58" s="94"/>
      <c r="OD58" s="94"/>
      <c r="OE58" s="94"/>
      <c r="OF58" s="94"/>
      <c r="OG58" s="94"/>
      <c r="OH58" s="94"/>
      <c r="OI58" s="94"/>
      <c r="OJ58" s="94"/>
      <c r="OK58" s="94"/>
      <c r="OL58" s="94"/>
      <c r="OM58" s="94"/>
      <c r="ON58" s="94"/>
      <c r="OO58" s="94"/>
      <c r="OP58" s="94"/>
      <c r="OQ58" s="94"/>
      <c r="OR58" s="94"/>
      <c r="OS58" s="94"/>
      <c r="OT58" s="94"/>
      <c r="OU58" s="94"/>
      <c r="OV58" s="94"/>
      <c r="OW58" s="94"/>
      <c r="OX58" s="94"/>
      <c r="OY58" s="94"/>
      <c r="OZ58" s="94"/>
      <c r="PA58" s="94"/>
      <c r="PB58" s="94"/>
      <c r="PC58" s="94"/>
      <c r="PD58" s="94"/>
      <c r="PE58" s="94"/>
      <c r="PF58" s="94"/>
      <c r="PG58" s="94"/>
      <c r="PH58" s="94"/>
      <c r="PI58" s="94"/>
      <c r="PJ58" s="94"/>
      <c r="PK58" s="94"/>
      <c r="PL58" s="94"/>
      <c r="PM58" s="94"/>
      <c r="PN58" s="94"/>
      <c r="PO58" s="94"/>
      <c r="PP58" s="94"/>
      <c r="PQ58" s="94"/>
      <c r="PR58" s="94"/>
      <c r="PS58" s="94"/>
      <c r="PT58" s="94"/>
      <c r="PU58" s="94"/>
      <c r="PV58" s="94"/>
      <c r="PW58" s="94"/>
      <c r="PX58" s="94"/>
      <c r="PY58" s="94"/>
      <c r="PZ58" s="94"/>
      <c r="QA58" s="94"/>
      <c r="QB58" s="94"/>
      <c r="QC58" s="94"/>
      <c r="QD58" s="94"/>
      <c r="QE58" s="94"/>
      <c r="QF58" s="94"/>
      <c r="QG58" s="94"/>
      <c r="QH58" s="94"/>
      <c r="QI58" s="94"/>
      <c r="QJ58" s="94"/>
      <c r="QK58" s="94"/>
      <c r="QL58" s="94"/>
      <c r="QM58" s="94"/>
      <c r="QN58" s="94"/>
      <c r="QO58" s="94"/>
      <c r="QP58" s="94"/>
      <c r="QQ58" s="94"/>
      <c r="QR58" s="94"/>
      <c r="QS58" s="94"/>
      <c r="QT58" s="94"/>
      <c r="QU58" s="94"/>
      <c r="QV58" s="94"/>
      <c r="QW58" s="94"/>
      <c r="QX58" s="94"/>
      <c r="QY58" s="94"/>
      <c r="QZ58" s="94"/>
      <c r="RA58" s="94"/>
      <c r="RB58" s="94"/>
      <c r="RC58" s="94"/>
      <c r="RD58" s="94"/>
      <c r="RE58" s="94"/>
      <c r="RF58" s="94"/>
      <c r="RG58" s="94"/>
      <c r="RH58" s="94"/>
      <c r="RI58" s="94"/>
      <c r="RJ58" s="94"/>
      <c r="RK58" s="94"/>
      <c r="RL58" s="94"/>
      <c r="RM58" s="94"/>
      <c r="RN58" s="94"/>
      <c r="RO58" s="94"/>
      <c r="RP58" s="94"/>
      <c r="RQ58" s="94"/>
      <c r="RR58" s="94"/>
      <c r="RS58" s="94"/>
      <c r="RT58" s="94"/>
      <c r="RU58" s="94"/>
      <c r="RV58" s="94"/>
      <c r="RW58" s="94"/>
      <c r="RX58" s="94"/>
      <c r="RY58" s="94"/>
      <c r="RZ58" s="94"/>
      <c r="SA58" s="94"/>
      <c r="SB58" s="94"/>
      <c r="SC58" s="94"/>
      <c r="SD58" s="94"/>
      <c r="SE58" s="94"/>
      <c r="SF58" s="94"/>
      <c r="SG58" s="94"/>
      <c r="SH58" s="94"/>
      <c r="SI58" s="94"/>
      <c r="SJ58" s="94"/>
      <c r="SK58" s="94"/>
      <c r="SL58" s="94"/>
      <c r="SM58" s="94"/>
      <c r="SN58" s="94"/>
      <c r="SO58" s="94"/>
      <c r="SP58" s="94"/>
      <c r="SQ58" s="94"/>
      <c r="SR58" s="94"/>
      <c r="SS58" s="94"/>
      <c r="ST58" s="94"/>
      <c r="SU58" s="94"/>
      <c r="SV58" s="94"/>
      <c r="SW58" s="94"/>
      <c r="SX58" s="94"/>
      <c r="SY58" s="94"/>
      <c r="SZ58" s="94"/>
      <c r="TA58" s="94"/>
      <c r="TB58" s="94"/>
      <c r="TC58" s="94"/>
      <c r="TD58" s="94"/>
      <c r="TE58" s="94"/>
      <c r="TF58" s="94"/>
      <c r="TG58" s="94"/>
      <c r="TH58" s="94"/>
      <c r="TI58" s="94"/>
      <c r="TJ58" s="94"/>
      <c r="TK58" s="94"/>
      <c r="TL58" s="94"/>
      <c r="TM58" s="94"/>
      <c r="TN58" s="94"/>
      <c r="TO58" s="94"/>
      <c r="TP58" s="94"/>
      <c r="TQ58" s="94"/>
      <c r="TR58" s="94"/>
      <c r="TS58" s="94"/>
      <c r="TT58" s="94"/>
      <c r="TU58" s="94"/>
      <c r="TV58" s="94"/>
      <c r="TW58" s="94"/>
      <c r="TX58" s="94"/>
      <c r="TY58" s="94"/>
      <c r="TZ58" s="94"/>
      <c r="UA58" s="94"/>
      <c r="UB58" s="94"/>
      <c r="UC58" s="94"/>
      <c r="UD58" s="94"/>
      <c r="UE58" s="94"/>
      <c r="UF58" s="94"/>
      <c r="UG58" s="94"/>
      <c r="UH58" s="94"/>
      <c r="UI58" s="94"/>
      <c r="UJ58" s="94"/>
      <c r="UK58" s="94"/>
      <c r="UL58" s="94"/>
      <c r="UM58" s="94"/>
      <c r="UN58" s="94"/>
      <c r="UO58" s="94"/>
      <c r="UP58" s="94"/>
      <c r="UQ58" s="94"/>
      <c r="UR58" s="94"/>
      <c r="US58" s="94"/>
      <c r="UT58" s="94"/>
      <c r="UU58" s="94"/>
      <c r="UV58" s="94"/>
      <c r="UW58" s="94"/>
      <c r="UX58" s="94"/>
      <c r="UY58" s="94"/>
      <c r="UZ58" s="94"/>
      <c r="VA58" s="94"/>
      <c r="VB58" s="94"/>
      <c r="VC58" s="94"/>
      <c r="VD58" s="94"/>
      <c r="VE58" s="94"/>
      <c r="VF58" s="94"/>
      <c r="VG58" s="94"/>
      <c r="VH58" s="94"/>
      <c r="VI58" s="94"/>
      <c r="VJ58" s="94"/>
      <c r="VK58" s="94"/>
      <c r="VL58" s="94"/>
      <c r="VM58" s="94"/>
      <c r="VN58" s="94"/>
      <c r="VO58" s="94"/>
      <c r="VP58" s="94"/>
      <c r="VQ58" s="94"/>
      <c r="VR58" s="94"/>
      <c r="VS58" s="94"/>
      <c r="VT58" s="94"/>
      <c r="VU58" s="94"/>
      <c r="VV58" s="94"/>
      <c r="VW58" s="94"/>
      <c r="VX58" s="94"/>
      <c r="VY58" s="94"/>
      <c r="VZ58" s="94"/>
      <c r="WA58" s="94"/>
      <c r="WB58" s="94"/>
      <c r="WC58" s="94"/>
      <c r="WD58" s="94"/>
      <c r="WE58" s="94"/>
      <c r="WF58" s="94"/>
      <c r="WG58" s="94"/>
      <c r="WH58" s="94"/>
      <c r="WI58" s="94"/>
      <c r="WJ58" s="94"/>
      <c r="WK58" s="94"/>
      <c r="WL58" s="94"/>
      <c r="WM58" s="94"/>
      <c r="WN58" s="94"/>
      <c r="WO58" s="94"/>
      <c r="WP58" s="94"/>
      <c r="WQ58" s="94"/>
      <c r="WR58" s="94"/>
      <c r="WS58" s="94"/>
      <c r="WT58" s="94"/>
      <c r="WU58" s="94"/>
      <c r="WV58" s="94"/>
      <c r="WW58" s="94"/>
      <c r="WX58" s="94"/>
      <c r="WY58" s="94"/>
      <c r="WZ58" s="94"/>
      <c r="XA58" s="94"/>
      <c r="XB58" s="94"/>
      <c r="XC58" s="94"/>
      <c r="XD58" s="94"/>
      <c r="XE58" s="94"/>
      <c r="XF58" s="94"/>
      <c r="XG58" s="94"/>
      <c r="XH58" s="94"/>
      <c r="XI58" s="94"/>
      <c r="XJ58" s="94"/>
      <c r="XK58" s="94"/>
      <c r="XL58" s="94"/>
      <c r="XM58" s="94"/>
      <c r="XN58" s="94"/>
      <c r="XO58" s="94"/>
      <c r="XP58" s="94"/>
      <c r="XQ58" s="94"/>
      <c r="XR58" s="94"/>
      <c r="XS58" s="94"/>
      <c r="XT58" s="94"/>
      <c r="XU58" s="94"/>
      <c r="XV58" s="94"/>
      <c r="XW58" s="94"/>
      <c r="XX58" s="94"/>
      <c r="XY58" s="94"/>
      <c r="XZ58" s="94"/>
      <c r="YA58" s="94"/>
      <c r="YB58" s="94"/>
      <c r="YC58" s="94"/>
      <c r="YD58" s="94"/>
      <c r="YE58" s="94"/>
      <c r="YF58" s="94"/>
      <c r="YG58" s="94"/>
      <c r="YH58" s="94"/>
      <c r="YI58" s="94"/>
      <c r="YJ58" s="94"/>
      <c r="YK58" s="94"/>
      <c r="YL58" s="94"/>
      <c r="YM58" s="94"/>
      <c r="YN58" s="94"/>
      <c r="YO58" s="94"/>
      <c r="YP58" s="94"/>
      <c r="YQ58" s="94"/>
      <c r="YR58" s="94"/>
      <c r="YS58" s="94"/>
      <c r="YT58" s="94"/>
      <c r="YU58" s="94"/>
      <c r="YV58" s="94"/>
      <c r="YW58" s="94"/>
      <c r="YX58" s="94"/>
      <c r="YY58" s="94"/>
      <c r="YZ58" s="94"/>
      <c r="ZA58" s="94"/>
      <c r="ZB58" s="94"/>
      <c r="ZC58" s="94"/>
      <c r="ZD58" s="94"/>
      <c r="ZE58" s="94"/>
      <c r="ZF58" s="94"/>
      <c r="ZG58" s="94"/>
      <c r="ZH58" s="94"/>
      <c r="ZI58" s="94"/>
      <c r="ZJ58" s="94"/>
      <c r="ZK58" s="94"/>
      <c r="ZL58" s="94"/>
      <c r="ZM58" s="94"/>
      <c r="ZN58" s="94"/>
      <c r="ZO58" s="94"/>
      <c r="ZP58" s="94"/>
      <c r="ZQ58" s="94"/>
      <c r="ZR58" s="94"/>
      <c r="ZS58" s="94"/>
      <c r="ZT58" s="94"/>
      <c r="ZU58" s="94"/>
      <c r="ZV58" s="94"/>
      <c r="ZW58" s="94"/>
      <c r="ZX58" s="94"/>
      <c r="ZY58" s="94"/>
      <c r="ZZ58" s="94"/>
      <c r="AAA58" s="94"/>
      <c r="AAB58" s="94"/>
      <c r="AAC58" s="94"/>
      <c r="AAD58" s="94"/>
      <c r="AAE58" s="94"/>
      <c r="AAF58" s="94"/>
      <c r="AAG58" s="94"/>
      <c r="AAH58" s="94"/>
      <c r="AAI58" s="94"/>
      <c r="AAJ58" s="94"/>
      <c r="AAK58" s="94"/>
      <c r="AAL58" s="94"/>
      <c r="AAM58" s="94"/>
      <c r="AAN58" s="94"/>
      <c r="AAO58" s="94"/>
      <c r="AAP58" s="94"/>
      <c r="AAQ58" s="94"/>
      <c r="AAR58" s="94"/>
      <c r="AAS58" s="94"/>
      <c r="AAT58" s="94"/>
      <c r="AAU58" s="94"/>
      <c r="AAV58" s="94"/>
      <c r="AAW58" s="94"/>
      <c r="AAX58" s="94"/>
      <c r="AAY58" s="94"/>
      <c r="AAZ58" s="94"/>
      <c r="ABA58" s="94"/>
      <c r="ABB58" s="94"/>
      <c r="ABC58" s="94"/>
      <c r="ABD58" s="94"/>
      <c r="ABE58" s="94"/>
      <c r="ABF58" s="94"/>
      <c r="ABG58" s="94"/>
      <c r="ABH58" s="94"/>
      <c r="ABI58" s="94"/>
      <c r="ABJ58" s="94"/>
      <c r="ABK58" s="94"/>
      <c r="ABL58" s="94"/>
      <c r="ABM58" s="94"/>
      <c r="ABN58" s="94"/>
      <c r="ABO58" s="94"/>
      <c r="ABP58" s="94"/>
      <c r="ABQ58" s="94"/>
      <c r="ABR58" s="94"/>
      <c r="ABS58" s="94"/>
      <c r="ABT58" s="94"/>
      <c r="ABU58" s="94"/>
      <c r="ABV58" s="94"/>
      <c r="ABW58" s="94"/>
      <c r="ABX58" s="94"/>
      <c r="ABY58" s="94"/>
      <c r="ABZ58" s="94"/>
      <c r="ACA58" s="94"/>
      <c r="ACB58" s="94"/>
      <c r="ACC58" s="94"/>
      <c r="ACD58" s="94"/>
      <c r="ACE58" s="94"/>
      <c r="ACF58" s="94"/>
      <c r="ACG58" s="94"/>
      <c r="ACH58" s="94"/>
      <c r="ACI58" s="94"/>
      <c r="ACJ58" s="94"/>
      <c r="ACK58" s="94"/>
      <c r="ACL58" s="94"/>
      <c r="ACM58" s="94"/>
      <c r="ACN58" s="94"/>
      <c r="ACO58" s="94"/>
      <c r="ACP58" s="94"/>
      <c r="ACQ58" s="94"/>
      <c r="ACR58" s="94"/>
      <c r="ACS58" s="94"/>
      <c r="ACT58" s="94"/>
      <c r="ACU58" s="94"/>
      <c r="ACV58" s="94"/>
      <c r="ACW58" s="94"/>
      <c r="ACX58" s="94"/>
      <c r="ACY58" s="94"/>
      <c r="ACZ58" s="94"/>
      <c r="ADA58" s="94"/>
      <c r="ADB58" s="94"/>
      <c r="ADC58" s="94"/>
      <c r="ADD58" s="94"/>
      <c r="ADE58" s="94"/>
      <c r="ADF58" s="94"/>
      <c r="ADG58" s="94"/>
      <c r="ADH58" s="94"/>
      <c r="ADI58" s="94"/>
      <c r="ADJ58" s="94"/>
      <c r="ADK58" s="94"/>
      <c r="ADL58" s="94"/>
      <c r="ADM58" s="94"/>
      <c r="ADN58" s="94"/>
      <c r="ADO58" s="94"/>
      <c r="ADP58" s="94"/>
      <c r="ADQ58" s="94"/>
      <c r="ADR58" s="94"/>
      <c r="ADS58" s="94"/>
      <c r="ADT58" s="94"/>
      <c r="ADU58" s="94"/>
      <c r="ADV58" s="94"/>
      <c r="ADW58" s="94"/>
      <c r="ADX58" s="94"/>
      <c r="ADY58" s="94"/>
      <c r="ADZ58" s="94"/>
      <c r="AEA58" s="94"/>
      <c r="AEB58" s="94"/>
      <c r="AEC58" s="94"/>
      <c r="AED58" s="94"/>
      <c r="AEE58" s="94"/>
      <c r="AEF58" s="94"/>
      <c r="AEG58" s="94"/>
      <c r="AEH58" s="94"/>
      <c r="AEI58" s="94"/>
      <c r="AEJ58" s="94"/>
      <c r="AEK58" s="94"/>
      <c r="AEL58" s="94"/>
      <c r="AEM58" s="94"/>
      <c r="AEN58" s="94"/>
      <c r="AEO58" s="94"/>
      <c r="AEP58" s="94"/>
      <c r="AEQ58" s="94"/>
      <c r="AER58" s="94"/>
      <c r="AES58" s="94"/>
      <c r="AET58" s="94"/>
      <c r="AEU58" s="94"/>
      <c r="AEV58" s="94"/>
      <c r="AEW58" s="94"/>
      <c r="AEX58" s="94"/>
      <c r="AEY58" s="94"/>
      <c r="AEZ58" s="94"/>
      <c r="AFA58" s="94"/>
      <c r="AFB58" s="94"/>
      <c r="AFC58" s="94"/>
      <c r="AFD58" s="94"/>
      <c r="AFE58" s="94"/>
      <c r="AFF58" s="94"/>
      <c r="AFG58" s="94"/>
      <c r="AFH58" s="94"/>
      <c r="AFI58" s="94"/>
      <c r="AFJ58" s="94"/>
      <c r="AFK58" s="94"/>
      <c r="AFL58" s="94"/>
      <c r="AFM58" s="94"/>
      <c r="AFN58" s="94"/>
      <c r="AFO58" s="94"/>
      <c r="AFP58" s="94"/>
      <c r="AFQ58" s="94"/>
      <c r="AFR58" s="94"/>
      <c r="AFS58" s="94"/>
      <c r="AFT58" s="94"/>
      <c r="AFU58" s="94"/>
      <c r="AFV58" s="94"/>
      <c r="AFW58" s="94"/>
      <c r="AFX58" s="94"/>
      <c r="AFY58" s="94"/>
      <c r="AFZ58" s="94"/>
      <c r="AGA58" s="94"/>
      <c r="AGB58" s="94"/>
      <c r="AGC58" s="94"/>
      <c r="AGD58" s="94"/>
      <c r="AGE58" s="94"/>
      <c r="AGF58" s="94"/>
      <c r="AGG58" s="94"/>
      <c r="AGH58" s="94"/>
      <c r="AGI58" s="94"/>
      <c r="AGJ58" s="94"/>
      <c r="AGK58" s="94"/>
      <c r="AGL58" s="94"/>
      <c r="AGM58" s="94"/>
      <c r="AGN58" s="94"/>
      <c r="AGO58" s="94"/>
      <c r="AGP58" s="94"/>
      <c r="AGQ58" s="94"/>
      <c r="AGR58" s="94"/>
      <c r="AGS58" s="94"/>
      <c r="AGT58" s="94"/>
      <c r="AGU58" s="94"/>
      <c r="AGV58" s="94"/>
      <c r="AGW58" s="94"/>
      <c r="AGX58" s="94"/>
      <c r="AGY58" s="94"/>
      <c r="AGZ58" s="94"/>
      <c r="AHA58" s="94"/>
      <c r="AHB58" s="94"/>
      <c r="AHC58" s="94"/>
      <c r="AHD58" s="94"/>
      <c r="AHE58" s="94"/>
      <c r="AHF58" s="94"/>
      <c r="AHG58" s="94"/>
      <c r="AHH58" s="94"/>
      <c r="AHI58" s="94"/>
      <c r="AHJ58" s="94"/>
      <c r="AHK58" s="94"/>
      <c r="AHL58" s="94"/>
      <c r="AHM58" s="94"/>
      <c r="AHN58" s="94"/>
      <c r="AHO58" s="94"/>
      <c r="AHP58" s="94"/>
      <c r="AHQ58" s="94"/>
      <c r="AHR58" s="94"/>
      <c r="AHS58" s="94"/>
      <c r="AHT58" s="94"/>
      <c r="AHU58" s="94"/>
      <c r="AHV58" s="94"/>
      <c r="AHW58" s="94"/>
      <c r="AHX58" s="94"/>
      <c r="AHY58" s="94"/>
      <c r="AHZ58" s="94"/>
      <c r="AIA58" s="94"/>
      <c r="AIB58" s="94"/>
      <c r="AIC58" s="94"/>
      <c r="AID58" s="94"/>
      <c r="AIE58" s="94"/>
      <c r="AIF58" s="94"/>
      <c r="AIG58" s="94"/>
      <c r="AIH58" s="94"/>
      <c r="AII58" s="94"/>
      <c r="AIJ58" s="94"/>
      <c r="AIK58" s="94"/>
      <c r="AIL58" s="94"/>
      <c r="AIM58" s="94"/>
      <c r="AIN58" s="94"/>
      <c r="AIO58" s="94"/>
      <c r="AIP58" s="94"/>
      <c r="AIQ58" s="94"/>
      <c r="AIR58" s="94"/>
      <c r="AIS58" s="94"/>
      <c r="AIT58" s="94"/>
      <c r="AIU58" s="94"/>
      <c r="AIV58" s="94"/>
      <c r="AIW58" s="94"/>
      <c r="AIX58" s="94"/>
      <c r="AIY58" s="94"/>
      <c r="AIZ58" s="94"/>
      <c r="AJA58" s="94"/>
      <c r="AJB58" s="94"/>
      <c r="AJC58" s="94"/>
      <c r="AJD58" s="94"/>
      <c r="AJE58" s="94"/>
      <c r="AJF58" s="94"/>
      <c r="AJG58" s="94"/>
      <c r="AJH58" s="94"/>
      <c r="AJI58" s="94"/>
      <c r="AJJ58" s="94"/>
      <c r="AJK58" s="94"/>
      <c r="AJL58" s="94"/>
      <c r="AJM58" s="94"/>
      <c r="AJN58" s="94"/>
      <c r="AJO58" s="94"/>
      <c r="AJP58" s="94"/>
      <c r="AJQ58" s="94"/>
      <c r="AJR58" s="94"/>
      <c r="AJS58" s="94"/>
      <c r="AJT58" s="94"/>
      <c r="AJU58" s="94"/>
      <c r="AJV58" s="94"/>
      <c r="AJW58" s="94"/>
      <c r="AJX58" s="94"/>
      <c r="AJY58" s="94"/>
      <c r="AJZ58" s="94"/>
      <c r="AKA58" s="94"/>
      <c r="AKB58" s="94"/>
      <c r="AKC58" s="94"/>
      <c r="AKD58" s="94"/>
      <c r="AKE58" s="94"/>
      <c r="AKF58" s="94"/>
      <c r="AKG58" s="94"/>
      <c r="AKH58" s="94"/>
      <c r="AKI58" s="94"/>
      <c r="AKJ58" s="94"/>
      <c r="AKK58" s="94"/>
      <c r="AKL58" s="94"/>
      <c r="AKM58" s="94"/>
      <c r="AKN58" s="94"/>
      <c r="AKO58" s="94"/>
      <c r="AKP58" s="94"/>
      <c r="AKQ58" s="94"/>
      <c r="AKR58" s="94"/>
      <c r="AKS58" s="94"/>
      <c r="AKT58" s="94"/>
      <c r="AKU58" s="94"/>
      <c r="AKV58" s="94"/>
      <c r="AKW58" s="94"/>
      <c r="AKX58" s="94"/>
      <c r="AKY58" s="94"/>
      <c r="AKZ58" s="94"/>
      <c r="ALA58" s="94"/>
      <c r="ALB58" s="94"/>
      <c r="ALC58" s="94"/>
      <c r="ALD58" s="94"/>
      <c r="ALE58" s="94"/>
      <c r="ALF58" s="94"/>
      <c r="ALG58" s="94"/>
      <c r="ALH58" s="94"/>
      <c r="ALI58" s="94"/>
      <c r="ALJ58" s="94"/>
      <c r="ALK58" s="94"/>
      <c r="ALL58" s="94"/>
      <c r="ALM58" s="94"/>
      <c r="ALN58" s="94"/>
      <c r="ALO58" s="94"/>
      <c r="ALP58" s="94"/>
      <c r="ALQ58" s="94"/>
      <c r="ALR58" s="94"/>
      <c r="ALS58" s="94"/>
      <c r="ALT58" s="94"/>
      <c r="ALU58" s="94"/>
      <c r="ALV58" s="94"/>
      <c r="ALW58" s="94"/>
      <c r="ALX58" s="94"/>
      <c r="ALY58" s="94"/>
      <c r="ALZ58" s="94"/>
      <c r="AMA58" s="94"/>
      <c r="AMB58" s="94"/>
      <c r="AMC58" s="94"/>
      <c r="AMD58" s="94"/>
      <c r="AME58" s="94"/>
      <c r="AMF58" s="94"/>
      <c r="AMG58" s="94"/>
      <c r="AMH58" s="94"/>
      <c r="AMI58" s="94"/>
      <c r="AMJ58" s="94"/>
      <c r="AMK58" s="94"/>
    </row>
    <row r="59" spans="1:1025" s="82" customFormat="1" ht="41.25" customHeight="1" x14ac:dyDescent="0.25">
      <c r="A59" s="24"/>
      <c r="B59" s="25"/>
      <c r="C59" s="136"/>
      <c r="D59" s="27"/>
      <c r="E59" s="137"/>
      <c r="F59" s="138"/>
      <c r="G59" s="138"/>
      <c r="H59" s="138"/>
      <c r="I59" s="138"/>
      <c r="J59" s="138"/>
      <c r="K59" s="138"/>
      <c r="L59" s="138"/>
      <c r="M59" s="138"/>
      <c r="N59" s="138"/>
      <c r="O59" s="138"/>
    </row>
    <row r="60" spans="1:1025" s="82" customFormat="1" ht="41.25" customHeight="1" x14ac:dyDescent="0.25">
      <c r="A60" s="139" t="s">
        <v>21</v>
      </c>
      <c r="B60" s="46"/>
      <c r="C60" s="136"/>
      <c r="D60" s="140" t="s">
        <v>22</v>
      </c>
      <c r="E60" s="136"/>
      <c r="F60" s="138"/>
      <c r="G60" s="138"/>
      <c r="H60" s="138"/>
      <c r="I60" s="138"/>
      <c r="J60" s="138"/>
      <c r="K60" s="138"/>
      <c r="L60" s="138"/>
      <c r="M60" s="138"/>
      <c r="N60" s="138"/>
      <c r="O60" s="138"/>
    </row>
    <row r="61" spans="1:1025" s="82" customFormat="1" ht="41.25" customHeight="1" x14ac:dyDescent="0.25">
      <c r="A61" s="94"/>
      <c r="B61" s="94"/>
      <c r="C61" s="136"/>
      <c r="D61" s="140" t="s">
        <v>23</v>
      </c>
      <c r="E61" s="136"/>
      <c r="F61" s="138"/>
      <c r="G61" s="138"/>
      <c r="H61" s="138"/>
      <c r="I61" s="138"/>
      <c r="J61" s="138"/>
      <c r="K61" s="138"/>
      <c r="L61" s="138"/>
      <c r="M61" s="138"/>
      <c r="N61" s="138"/>
      <c r="O61" s="138"/>
    </row>
    <row r="62" spans="1:1025" s="73" customFormat="1" ht="41.25" customHeight="1" x14ac:dyDescent="0.25">
      <c r="A62" s="68"/>
      <c r="B62" s="69"/>
      <c r="C62" s="69"/>
      <c r="D62" s="70"/>
      <c r="E62" s="71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</row>
  </sheetData>
  <sheetProtection insertRows="0" deleteRows="0" selectLockedCells="1"/>
  <mergeCells count="6">
    <mergeCell ref="A2:E2"/>
    <mergeCell ref="A48:C48"/>
    <mergeCell ref="A3:E3"/>
    <mergeCell ref="A6:B6"/>
    <mergeCell ref="A5:B5"/>
    <mergeCell ref="A4:B4"/>
  </mergeCells>
  <conditionalFormatting sqref="E10:E52 E55:E57">
    <cfRule type="expression" dxfId="1" priority="3">
      <formula>F10&lt;&gt;""</formula>
    </cfRule>
  </conditionalFormatting>
  <conditionalFormatting sqref="E53:E54">
    <cfRule type="expression" dxfId="0" priority="1">
      <formula>F53&lt;&gt;""</formula>
    </cfRule>
  </conditionalFormatting>
  <printOptions horizontalCentered="1"/>
  <pageMargins left="0.23622047244094491" right="0.23622047244094491" top="0.31496062992125984" bottom="0.43307086614173229" header="0.31496062992125984" footer="0.31496062992125984"/>
  <pageSetup paperSize="9" scale="63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Sez_1</vt:lpstr>
      <vt:lpstr>Sez_2</vt:lpstr>
      <vt:lpstr>Sez_2!Area_stampa</vt:lpstr>
      <vt:lpstr>Sez_1!Print_Area</vt:lpstr>
      <vt:lpstr>Sez_2!Print_Area</vt:lpstr>
      <vt:lpstr>Sez_2!Titoli_stampa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FEDERICA SCHENATO</cp:lastModifiedBy>
  <cp:revision>0</cp:revision>
  <cp:lastPrinted>2023-03-31T10:26:00Z</cp:lastPrinted>
  <dcterms:created xsi:type="dcterms:W3CDTF">2002-04-11T10:01:52Z</dcterms:created>
  <dcterms:modified xsi:type="dcterms:W3CDTF">2023-05-25T14:06:15Z</dcterms:modified>
  <dc:language>it-IT</dc:language>
</cp:coreProperties>
</file>